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60\Year\Table-compute60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R30" i="1"/>
  <c r="S30" i="1"/>
  <c r="S28" i="1"/>
  <c r="R28" i="1"/>
  <c r="Q28" i="1"/>
  <c r="Q21" i="1"/>
  <c r="R21" i="1"/>
  <c r="R22" i="1"/>
  <c r="Q23" i="1"/>
  <c r="R23" i="1"/>
  <c r="Q24" i="1"/>
  <c r="R24" i="1"/>
  <c r="Q25" i="1"/>
  <c r="R25" i="1"/>
  <c r="Q26" i="1"/>
  <c r="R26" i="1"/>
  <c r="Q31" i="1"/>
  <c r="S31" i="1" l="1"/>
  <c r="S22" i="1"/>
  <c r="S23" i="1"/>
  <c r="S24" i="1"/>
  <c r="S25" i="1"/>
  <c r="S26" i="1"/>
  <c r="S21" i="1"/>
  <c r="N7" i="1" l="1"/>
  <c r="O7" i="1"/>
  <c r="P7" i="1"/>
  <c r="N8" i="1"/>
  <c r="O8" i="1"/>
  <c r="P8" i="1"/>
  <c r="N9" i="1"/>
  <c r="O9" i="1"/>
  <c r="P9" i="1"/>
  <c r="N10" i="1"/>
  <c r="O10" i="1"/>
  <c r="P10" i="1"/>
  <c r="N11" i="1"/>
  <c r="O11" i="1"/>
  <c r="P11" i="1"/>
  <c r="N12" i="1"/>
  <c r="O12" i="1"/>
  <c r="P12" i="1"/>
  <c r="N13" i="1"/>
  <c r="O13" i="1"/>
  <c r="P13" i="1"/>
  <c r="N15" i="1"/>
  <c r="O15" i="1"/>
  <c r="P15" i="1"/>
  <c r="N17" i="1"/>
  <c r="O17" i="1"/>
  <c r="P17" i="1"/>
  <c r="N18" i="1"/>
  <c r="O18" i="1"/>
  <c r="P18" i="1"/>
  <c r="O6" i="1"/>
  <c r="P6" i="1"/>
  <c r="N6" i="1"/>
</calcChain>
</file>

<file path=xl/sharedStrings.xml><?xml version="1.0" encoding="utf-8"?>
<sst xmlns="http://schemas.openxmlformats.org/spreadsheetml/2006/main" count="72" uniqueCount="27">
  <si>
    <t>อาชีพ</t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</si>
  <si>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</si>
  <si>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</si>
  <si>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</si>
  <si>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</si>
  <si>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</si>
  <si>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 ๆ</t>
  </si>
  <si>
    <t>3. ผู้ประกอบวิชาชีพด้านเทคนิคสาขาต่าง ๆ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</si>
  <si>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</si>
  <si>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</si>
  <si>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</si>
  <si>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 ๆ </t>
  </si>
  <si>
    <t>8. ผู้ปฏิบัติการโรงงานและเครื่องจักร และผู้ปฏิบัติงาน</t>
  </si>
  <si>
    <t>9. อาชีพขั้นพื้นฐานต่าง ๆ ในด้านการขาย  และการให้บริการ</t>
  </si>
  <si>
    <t>10. คนงานซึ่งมิได้จำแนกไว้ในหมวดอื่น</t>
  </si>
  <si>
    <t xml:space="preserve">   ที่เกี่ยวข้อง</t>
  </si>
  <si>
    <t xml:space="preserve">   ด้านการประกอบ</t>
  </si>
  <si>
    <t>Year</t>
  </si>
  <si>
    <t>Q1</t>
  </si>
  <si>
    <t>Q2</t>
  </si>
  <si>
    <t>Q3</t>
  </si>
  <si>
    <t>Q4</t>
  </si>
  <si>
    <t>ตารางที่  3  จำนวนและร้อยละของประชากรอายุ 15 ปีขึ้นไปที่มีงานทำ จำแนกตามอาชีพและเพศ จังหวัดบุรีรัมย์</t>
  </si>
  <si>
    <t>จำนวน</t>
  </si>
  <si>
    <t>ร้อยละ</t>
  </si>
  <si>
    <t>พ.ศ. 2560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</si>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</sst>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2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87" fontId="1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left" vertical="center" indent="5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>
      <selection activeCell="T25" sqref="T25"/>
    </sheetView>
  </sheetViews>
  <sheetFormatPr defaultRowHeight="21" x14ac:dyDescent="0.2"/>
  <cols>
    <col min="1" max="1" width="46.375" style="1" customWidth="1"/>
    <col min="2" max="4" width="9.875" style="1" hidden="1" customWidth="1"/>
    <col min="5" max="16" width="0" style="1" hidden="1" customWidth="1"/>
    <col min="17" max="17" width="11.875" style="1" customWidth="1"/>
    <col min="18" max="18" width="12" style="1" customWidth="1"/>
    <col min="19" max="19" width="11.125" style="1" customWidth="1"/>
    <col min="20" max="16384" width="9" style="1"/>
  </cols>
  <sheetData>
    <row r="1" spans="1:19" x14ac:dyDescent="0.2">
      <c r="A1" s="3" t="s">
        <v>22</v>
      </c>
    </row>
    <row r="2" spans="1:19" x14ac:dyDescent="0.2">
      <c r="A2" s="16" t="s">
        <v>25</v>
      </c>
    </row>
    <row r="3" spans="1:19" ht="15.75" customHeight="1" x14ac:dyDescent="0.2">
      <c r="B3" s="21" t="s">
        <v>18</v>
      </c>
      <c r="C3" s="21"/>
      <c r="D3" s="21"/>
      <c r="E3" s="21" t="s">
        <v>19</v>
      </c>
      <c r="F3" s="21"/>
      <c r="G3" s="21"/>
      <c r="H3" s="21" t="s">
        <v>20</v>
      </c>
      <c r="I3" s="21"/>
      <c r="J3" s="21"/>
      <c r="K3" s="21" t="s">
        <v>21</v>
      </c>
      <c r="L3" s="21"/>
      <c r="M3" s="21"/>
      <c r="N3" s="21" t="s">
        <v>17</v>
      </c>
      <c r="O3" s="21"/>
      <c r="P3" s="21"/>
    </row>
    <row r="4" spans="1:19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1</v>
      </c>
      <c r="F4" s="4" t="s">
        <v>2</v>
      </c>
      <c r="G4" s="4" t="s">
        <v>3</v>
      </c>
      <c r="H4" s="4" t="s">
        <v>1</v>
      </c>
      <c r="I4" s="4" t="s">
        <v>2</v>
      </c>
      <c r="J4" s="4" t="s">
        <v>3</v>
      </c>
      <c r="K4" s="4" t="s">
        <v>1</v>
      </c>
      <c r="L4" s="4" t="s">
        <v>2</v>
      </c>
      <c r="M4" s="4" t="s">
        <v>3</v>
      </c>
      <c r="N4" s="4" t="s">
        <v>1</v>
      </c>
      <c r="O4" s="4" t="s">
        <v>2</v>
      </c>
      <c r="P4" s="4" t="s">
        <v>3</v>
      </c>
      <c r="Q4" s="4" t="s">
        <v>1</v>
      </c>
      <c r="R4" s="4" t="s">
        <v>2</v>
      </c>
      <c r="S4" s="4" t="s">
        <v>3</v>
      </c>
    </row>
    <row r="5" spans="1:19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22" t="s">
        <v>23</v>
      </c>
      <c r="R5" s="22"/>
      <c r="S5" s="22"/>
    </row>
    <row r="6" spans="1:19" x14ac:dyDescent="0.3">
      <c r="A6" s="2" t="s">
        <v>4</v>
      </c>
      <c r="B6" s="17">
        <v>573910.6</v>
      </c>
      <c r="C6" s="18">
        <v>312707.59999999998</v>
      </c>
      <c r="D6" s="18">
        <v>261203</v>
      </c>
      <c r="E6" s="7">
        <v>629994.31000000006</v>
      </c>
      <c r="F6" s="7">
        <v>339037.24</v>
      </c>
      <c r="G6" s="7">
        <v>290957.07</v>
      </c>
      <c r="H6" s="7">
        <v>656668.15</v>
      </c>
      <c r="I6" s="7">
        <v>357155.11</v>
      </c>
      <c r="J6" s="7">
        <v>299513.03999999998</v>
      </c>
      <c r="K6" s="15">
        <v>612480.03</v>
      </c>
      <c r="L6" s="15">
        <v>332459.06</v>
      </c>
      <c r="M6" s="15">
        <v>280020.96999999997</v>
      </c>
      <c r="N6" s="19">
        <f>SUM(B6,E6,H6,K6)/4</f>
        <v>618263.27249999996</v>
      </c>
      <c r="O6" s="19">
        <f t="shared" ref="O6:P6" si="0">SUM(C6,F6,I6,L6)/4</f>
        <v>335339.7525</v>
      </c>
      <c r="P6" s="19">
        <f t="shared" si="0"/>
        <v>282923.52000000002</v>
      </c>
      <c r="Q6" s="20">
        <v>618263.27249999996</v>
      </c>
      <c r="R6" s="20">
        <v>335339.7525</v>
      </c>
      <c r="S6" s="20">
        <v>282923.52000000002</v>
      </c>
    </row>
    <row r="7" spans="1:19" x14ac:dyDescent="0.3">
      <c r="A7" s="1" t="s">
        <v>5</v>
      </c>
      <c r="B7" s="17">
        <v>14763.41</v>
      </c>
      <c r="C7" s="18">
        <v>10926.38</v>
      </c>
      <c r="D7" s="18">
        <v>3837.03</v>
      </c>
      <c r="E7" s="8">
        <v>16294.54</v>
      </c>
      <c r="F7" s="8">
        <v>10533.89</v>
      </c>
      <c r="G7" s="8">
        <v>5760.66</v>
      </c>
      <c r="H7" s="8">
        <v>12875.52</v>
      </c>
      <c r="I7" s="8">
        <v>9179.1</v>
      </c>
      <c r="J7" s="8">
        <v>3696.42</v>
      </c>
      <c r="K7" s="9">
        <v>16332.49</v>
      </c>
      <c r="L7" s="9">
        <v>12495.34</v>
      </c>
      <c r="M7" s="9">
        <v>3837.16</v>
      </c>
      <c r="N7" s="6">
        <f t="shared" ref="N7:N18" si="1">SUM(B7,E7,H7,K7)/4</f>
        <v>15066.49</v>
      </c>
      <c r="O7" s="6">
        <f t="shared" ref="O7:O18" si="2">SUM(C7,F7,I7,L7)/4</f>
        <v>10783.677499999998</v>
      </c>
      <c r="P7" s="6">
        <f t="shared" ref="P7:P18" si="3">SUM(D7,G7,J7,M7)/4</f>
        <v>4282.8175000000001</v>
      </c>
      <c r="Q7" s="5">
        <v>15066.49</v>
      </c>
      <c r="R7" s="5">
        <v>10783.677499999998</v>
      </c>
      <c r="S7" s="5">
        <v>4282.8175000000001</v>
      </c>
    </row>
    <row r="8" spans="1:19" x14ac:dyDescent="0.3">
      <c r="A8" s="1" t="s">
        <v>6</v>
      </c>
      <c r="B8" s="17">
        <v>21723.07</v>
      </c>
      <c r="C8" s="18">
        <v>10043.98</v>
      </c>
      <c r="D8" s="18">
        <v>11679.09</v>
      </c>
      <c r="E8" s="8">
        <v>27866.98</v>
      </c>
      <c r="F8" s="8">
        <v>11897.33</v>
      </c>
      <c r="G8" s="8">
        <v>15969.64</v>
      </c>
      <c r="H8" s="8">
        <v>32916.199999999997</v>
      </c>
      <c r="I8" s="8">
        <v>11146.23</v>
      </c>
      <c r="J8" s="8">
        <v>21769.97</v>
      </c>
      <c r="K8" s="9">
        <v>32527.34</v>
      </c>
      <c r="L8" s="9">
        <v>14189.8</v>
      </c>
      <c r="M8" s="9">
        <v>18337.55</v>
      </c>
      <c r="N8" s="6">
        <f t="shared" si="1"/>
        <v>28758.397499999999</v>
      </c>
      <c r="O8" s="6">
        <f t="shared" si="2"/>
        <v>11819.334999999999</v>
      </c>
      <c r="P8" s="6">
        <f t="shared" si="3"/>
        <v>16939.0625</v>
      </c>
      <c r="Q8" s="5">
        <v>28758.397499999999</v>
      </c>
      <c r="R8" s="5">
        <v>11819.334999999999</v>
      </c>
      <c r="S8" s="5">
        <v>16939.0625</v>
      </c>
    </row>
    <row r="9" spans="1:19" x14ac:dyDescent="0.3">
      <c r="A9" s="1" t="s">
        <v>7</v>
      </c>
      <c r="B9" s="17">
        <v>18834.59</v>
      </c>
      <c r="C9" s="18">
        <v>5261.43</v>
      </c>
      <c r="D9" s="18">
        <v>13573.16</v>
      </c>
      <c r="E9" s="8">
        <v>10637.86</v>
      </c>
      <c r="F9" s="8">
        <v>5268.67</v>
      </c>
      <c r="G9" s="8">
        <v>5369.19</v>
      </c>
      <c r="H9" s="8">
        <v>14292.12</v>
      </c>
      <c r="I9" s="8">
        <v>8426.14</v>
      </c>
      <c r="J9" s="8">
        <v>5865.98</v>
      </c>
      <c r="K9" s="9">
        <v>8904.7099999999991</v>
      </c>
      <c r="L9" s="9">
        <v>4035.32</v>
      </c>
      <c r="M9" s="9">
        <v>4869.3900000000003</v>
      </c>
      <c r="N9" s="6">
        <f t="shared" si="1"/>
        <v>13167.32</v>
      </c>
      <c r="O9" s="6">
        <f t="shared" si="2"/>
        <v>5747.8899999999994</v>
      </c>
      <c r="P9" s="6">
        <f t="shared" si="3"/>
        <v>7419.4299999999994</v>
      </c>
      <c r="Q9" s="5">
        <v>13167.32</v>
      </c>
      <c r="R9" s="5">
        <v>5747.8899999999994</v>
      </c>
      <c r="S9" s="5">
        <v>7419.4299999999994</v>
      </c>
    </row>
    <row r="10" spans="1:19" x14ac:dyDescent="0.3">
      <c r="A10" s="1" t="s">
        <v>8</v>
      </c>
      <c r="B10" s="17">
        <v>6109.95</v>
      </c>
      <c r="C10" s="18">
        <v>1392.96</v>
      </c>
      <c r="D10" s="18">
        <v>4716.99</v>
      </c>
      <c r="E10" s="8">
        <v>13661.57</v>
      </c>
      <c r="F10" s="8">
        <v>2910.07</v>
      </c>
      <c r="G10" s="8">
        <v>10751.49</v>
      </c>
      <c r="H10" s="8">
        <v>6839.56</v>
      </c>
      <c r="I10" s="8">
        <v>1857.17</v>
      </c>
      <c r="J10" s="8">
        <v>4982.3900000000003</v>
      </c>
      <c r="K10" s="9">
        <v>5484.5</v>
      </c>
      <c r="L10" s="9">
        <v>678.66</v>
      </c>
      <c r="M10" s="9">
        <v>4805.83</v>
      </c>
      <c r="N10" s="6">
        <f t="shared" si="1"/>
        <v>8023.8950000000004</v>
      </c>
      <c r="O10" s="6">
        <f t="shared" si="2"/>
        <v>1709.7150000000001</v>
      </c>
      <c r="P10" s="6">
        <f t="shared" si="3"/>
        <v>6314.1749999999993</v>
      </c>
      <c r="Q10" s="5">
        <v>8023.8950000000004</v>
      </c>
      <c r="R10" s="5">
        <v>1709.7150000000001</v>
      </c>
      <c r="S10" s="5">
        <v>6314.1749999999993</v>
      </c>
    </row>
    <row r="11" spans="1:19" x14ac:dyDescent="0.3">
      <c r="A11" s="1" t="s">
        <v>9</v>
      </c>
      <c r="B11" s="17">
        <v>108839.46</v>
      </c>
      <c r="C11" s="18">
        <v>41804.71</v>
      </c>
      <c r="D11" s="18">
        <v>67034.75</v>
      </c>
      <c r="E11" s="8">
        <v>105107.65</v>
      </c>
      <c r="F11" s="8">
        <v>41897.980000000003</v>
      </c>
      <c r="G11" s="8">
        <v>63209.66</v>
      </c>
      <c r="H11" s="8">
        <v>82294.62</v>
      </c>
      <c r="I11" s="8">
        <v>28107.47</v>
      </c>
      <c r="J11" s="8">
        <v>54187.15</v>
      </c>
      <c r="K11" s="9">
        <v>100758.01</v>
      </c>
      <c r="L11" s="9">
        <v>37502.46</v>
      </c>
      <c r="M11" s="9">
        <v>63255.55</v>
      </c>
      <c r="N11" s="6">
        <f t="shared" si="1"/>
        <v>99249.934999999998</v>
      </c>
      <c r="O11" s="6">
        <f t="shared" si="2"/>
        <v>37328.154999999999</v>
      </c>
      <c r="P11" s="6">
        <f t="shared" si="3"/>
        <v>61921.777499999997</v>
      </c>
      <c r="Q11" s="5">
        <v>99249.934999999998</v>
      </c>
      <c r="R11" s="5">
        <v>37328.154999999999</v>
      </c>
      <c r="S11" s="5">
        <v>61921.777499999997</v>
      </c>
    </row>
    <row r="12" spans="1:19" x14ac:dyDescent="0.3">
      <c r="A12" s="1" t="s">
        <v>10</v>
      </c>
      <c r="B12" s="17">
        <v>223275.17</v>
      </c>
      <c r="C12" s="18">
        <v>135809.47</v>
      </c>
      <c r="D12" s="18">
        <v>87465.7</v>
      </c>
      <c r="E12" s="8">
        <v>311385.75</v>
      </c>
      <c r="F12" s="8">
        <v>171124.47</v>
      </c>
      <c r="G12" s="8">
        <v>140261.28</v>
      </c>
      <c r="H12" s="8">
        <v>389089.96</v>
      </c>
      <c r="I12" s="8">
        <v>218580.1</v>
      </c>
      <c r="J12" s="8">
        <v>170509.86</v>
      </c>
      <c r="K12" s="9">
        <v>312965.77</v>
      </c>
      <c r="L12" s="9">
        <v>172687.25</v>
      </c>
      <c r="M12" s="9">
        <v>140278.51999999999</v>
      </c>
      <c r="N12" s="6">
        <f t="shared" si="1"/>
        <v>309179.16250000003</v>
      </c>
      <c r="O12" s="6">
        <f t="shared" si="2"/>
        <v>174550.32250000001</v>
      </c>
      <c r="P12" s="6">
        <f t="shared" si="3"/>
        <v>134628.84</v>
      </c>
      <c r="Q12" s="5">
        <v>309179.16250000003</v>
      </c>
      <c r="R12" s="5">
        <v>174550.32250000001</v>
      </c>
      <c r="S12" s="5">
        <v>134628.84</v>
      </c>
    </row>
    <row r="13" spans="1:19" x14ac:dyDescent="0.3">
      <c r="A13" s="1" t="s">
        <v>11</v>
      </c>
      <c r="B13" s="17">
        <v>81961.11</v>
      </c>
      <c r="C13" s="18">
        <v>47192.95</v>
      </c>
      <c r="D13" s="18">
        <v>34768.160000000003</v>
      </c>
      <c r="E13" s="8">
        <v>65595.73</v>
      </c>
      <c r="F13" s="8">
        <v>42271.53</v>
      </c>
      <c r="G13" s="8">
        <v>23324.2</v>
      </c>
      <c r="H13" s="8">
        <v>51794.09</v>
      </c>
      <c r="I13" s="8">
        <v>37326.910000000003</v>
      </c>
      <c r="J13" s="8">
        <v>14467.18</v>
      </c>
      <c r="K13" s="9">
        <v>64687.66</v>
      </c>
      <c r="L13" s="9">
        <v>39287.629999999997</v>
      </c>
      <c r="M13" s="9">
        <v>25400.03</v>
      </c>
      <c r="N13" s="6">
        <f t="shared" si="1"/>
        <v>66009.647499999992</v>
      </c>
      <c r="O13" s="6">
        <f t="shared" si="2"/>
        <v>41519.754999999997</v>
      </c>
      <c r="P13" s="6">
        <f t="shared" si="3"/>
        <v>24489.892500000002</v>
      </c>
      <c r="Q13" s="5"/>
      <c r="R13" s="5"/>
      <c r="S13" s="5"/>
    </row>
    <row r="14" spans="1:19" x14ac:dyDescent="0.2">
      <c r="A14" s="1" t="s">
        <v>15</v>
      </c>
      <c r="B14" s="14"/>
      <c r="C14" s="14"/>
      <c r="D14" s="14"/>
      <c r="E14" s="9"/>
      <c r="F14" s="9"/>
      <c r="G14" s="9"/>
      <c r="H14" s="9"/>
      <c r="I14" s="9"/>
      <c r="J14" s="9"/>
      <c r="K14" s="9"/>
      <c r="L14" s="9"/>
      <c r="M14" s="9"/>
      <c r="N14" s="6"/>
      <c r="O14" s="6"/>
      <c r="P14" s="6"/>
      <c r="Q14" s="5">
        <v>66009.647499999992</v>
      </c>
      <c r="R14" s="5">
        <v>41519.754999999997</v>
      </c>
      <c r="S14" s="5">
        <v>24489.892500000002</v>
      </c>
    </row>
    <row r="15" spans="1:19" x14ac:dyDescent="0.3">
      <c r="A15" s="1" t="s">
        <v>12</v>
      </c>
      <c r="B15" s="17">
        <v>32153.48</v>
      </c>
      <c r="C15" s="18">
        <v>26220.720000000001</v>
      </c>
      <c r="D15" s="18">
        <v>5932.76</v>
      </c>
      <c r="E15" s="8">
        <v>22123.16</v>
      </c>
      <c r="F15" s="8">
        <v>20043.97</v>
      </c>
      <c r="G15" s="8">
        <v>2079.19</v>
      </c>
      <c r="H15" s="8">
        <v>17077.310000000001</v>
      </c>
      <c r="I15" s="8">
        <v>13857.03</v>
      </c>
      <c r="J15" s="8">
        <v>3220.27</v>
      </c>
      <c r="K15" s="9">
        <v>26814.62</v>
      </c>
      <c r="L15" s="9">
        <v>20808.79</v>
      </c>
      <c r="M15" s="9">
        <v>6005.83</v>
      </c>
      <c r="N15" s="6">
        <f t="shared" si="1"/>
        <v>24542.142499999998</v>
      </c>
      <c r="O15" s="6">
        <f t="shared" si="2"/>
        <v>20232.627500000002</v>
      </c>
      <c r="P15" s="6">
        <f t="shared" si="3"/>
        <v>4309.5125000000007</v>
      </c>
      <c r="Q15" s="5"/>
      <c r="R15" s="5"/>
      <c r="S15" s="5"/>
    </row>
    <row r="16" spans="1:19" x14ac:dyDescent="0.2">
      <c r="A16" s="1" t="s">
        <v>16</v>
      </c>
      <c r="B16" s="14"/>
      <c r="C16" s="14"/>
      <c r="D16" s="14"/>
      <c r="E16" s="9"/>
      <c r="F16" s="9"/>
      <c r="G16" s="9"/>
      <c r="H16" s="9"/>
      <c r="I16" s="9"/>
      <c r="J16" s="9"/>
      <c r="K16" s="9"/>
      <c r="L16" s="9"/>
      <c r="M16" s="9"/>
      <c r="N16" s="6"/>
      <c r="O16" s="6"/>
      <c r="P16" s="6"/>
      <c r="Q16" s="5">
        <v>24542.142499999998</v>
      </c>
      <c r="R16" s="5">
        <v>20232.627500000002</v>
      </c>
      <c r="S16" s="5">
        <v>4309.5125000000007</v>
      </c>
    </row>
    <row r="17" spans="1:19" x14ac:dyDescent="0.3">
      <c r="A17" s="1" t="s">
        <v>13</v>
      </c>
      <c r="B17" s="17">
        <v>66250.36</v>
      </c>
      <c r="C17" s="18">
        <v>34055</v>
      </c>
      <c r="D17" s="18">
        <v>32195.360000000001</v>
      </c>
      <c r="E17" s="8">
        <v>57321.07</v>
      </c>
      <c r="F17" s="8">
        <v>33089.33</v>
      </c>
      <c r="G17" s="8">
        <v>24231.75</v>
      </c>
      <c r="H17" s="8">
        <v>49488.77</v>
      </c>
      <c r="I17" s="8">
        <v>28674.959999999999</v>
      </c>
      <c r="J17" s="8">
        <v>20813.82</v>
      </c>
      <c r="K17" s="9">
        <v>44004.92</v>
      </c>
      <c r="L17" s="9">
        <v>30773.8</v>
      </c>
      <c r="M17" s="9">
        <v>13231.11</v>
      </c>
      <c r="N17" s="6">
        <f t="shared" si="1"/>
        <v>54266.28</v>
      </c>
      <c r="O17" s="6">
        <f t="shared" si="2"/>
        <v>31648.272500000003</v>
      </c>
      <c r="P17" s="6">
        <f t="shared" si="3"/>
        <v>22618.01</v>
      </c>
      <c r="Q17" s="5">
        <v>54266.28</v>
      </c>
      <c r="R17" s="5">
        <v>31648.272500000003</v>
      </c>
      <c r="S17" s="5">
        <v>22618.01</v>
      </c>
    </row>
    <row r="18" spans="1:19" x14ac:dyDescent="0.3">
      <c r="A18" s="1" t="s">
        <v>14</v>
      </c>
      <c r="B18" s="17" t="s">
        <v>26</v>
      </c>
      <c r="C18" s="18" t="s">
        <v>26</v>
      </c>
      <c r="D18" s="18" t="s">
        <v>26</v>
      </c>
      <c r="E18" s="9" t="s">
        <v>26</v>
      </c>
      <c r="F18" s="9" t="s">
        <v>26</v>
      </c>
      <c r="G18" s="9" t="s">
        <v>26</v>
      </c>
      <c r="H18" s="8" t="s">
        <v>26</v>
      </c>
      <c r="I18" s="8" t="s">
        <v>26</v>
      </c>
      <c r="J18" s="8" t="s">
        <v>26</v>
      </c>
      <c r="K18" s="9" t="s">
        <v>26</v>
      </c>
      <c r="L18" s="9" t="s">
        <v>26</v>
      </c>
      <c r="M18" s="9" t="s">
        <v>26</v>
      </c>
      <c r="N18" s="6">
        <f t="shared" si="1"/>
        <v>0</v>
      </c>
      <c r="O18" s="6">
        <f t="shared" si="2"/>
        <v>0</v>
      </c>
      <c r="P18" s="6">
        <f t="shared" si="3"/>
        <v>0</v>
      </c>
      <c r="Q18" s="5" t="s">
        <v>26</v>
      </c>
      <c r="R18" s="5" t="s">
        <v>26</v>
      </c>
      <c r="S18" s="5" t="s">
        <v>26</v>
      </c>
    </row>
    <row r="19" spans="1:19" x14ac:dyDescent="0.2">
      <c r="Q19" s="23" t="s">
        <v>24</v>
      </c>
      <c r="R19" s="23"/>
      <c r="S19" s="23"/>
    </row>
    <row r="20" spans="1:19" x14ac:dyDescent="0.2">
      <c r="A20" s="2" t="s">
        <v>4</v>
      </c>
      <c r="Q20" s="13">
        <v>100</v>
      </c>
      <c r="R20" s="13">
        <v>100</v>
      </c>
      <c r="S20" s="13">
        <v>100</v>
      </c>
    </row>
    <row r="21" spans="1:19" x14ac:dyDescent="0.2">
      <c r="A21" s="1" t="s">
        <v>5</v>
      </c>
      <c r="Q21" s="12">
        <f>Q7*100/$Q$6</f>
        <v>2.4369052263249231</v>
      </c>
      <c r="R21" s="12">
        <f>R7*100/$R$6</f>
        <v>3.2157468417049655</v>
      </c>
      <c r="S21" s="12">
        <f>S7*100/$S$6</f>
        <v>1.5137721671213478</v>
      </c>
    </row>
    <row r="22" spans="1:19" x14ac:dyDescent="0.2">
      <c r="A22" s="1" t="s">
        <v>6</v>
      </c>
      <c r="Q22" s="12">
        <v>4.5999999999999996</v>
      </c>
      <c r="R22" s="12">
        <f t="shared" ref="R22:R28" si="4">R8*100/$R$6</f>
        <v>3.5245851146144687</v>
      </c>
      <c r="S22" s="12">
        <f t="shared" ref="S22:S28" si="5">S8*100/$S$6</f>
        <v>5.9871524643833069</v>
      </c>
    </row>
    <row r="23" spans="1:19" x14ac:dyDescent="0.2">
      <c r="A23" s="1" t="s">
        <v>7</v>
      </c>
      <c r="Q23" s="12">
        <f t="shared" ref="Q23:Q28" si="6">Q9*100/$Q$6</f>
        <v>2.1297270249867544</v>
      </c>
      <c r="R23" s="12">
        <f t="shared" si="4"/>
        <v>1.7140496935268656</v>
      </c>
      <c r="S23" s="12">
        <f t="shared" si="5"/>
        <v>2.6224154145968486</v>
      </c>
    </row>
    <row r="24" spans="1:19" x14ac:dyDescent="0.2">
      <c r="A24" s="1" t="s">
        <v>8</v>
      </c>
      <c r="Q24" s="12">
        <f t="shared" si="6"/>
        <v>1.2978120093653145</v>
      </c>
      <c r="R24" s="12">
        <f t="shared" si="4"/>
        <v>0.50984560800020273</v>
      </c>
      <c r="S24" s="12">
        <f t="shared" si="5"/>
        <v>2.2317603711419958</v>
      </c>
    </row>
    <row r="25" spans="1:19" x14ac:dyDescent="0.2">
      <c r="A25" s="1" t="s">
        <v>9</v>
      </c>
      <c r="Q25" s="12">
        <f t="shared" si="6"/>
        <v>16.053021328385636</v>
      </c>
      <c r="R25" s="12">
        <f t="shared" si="4"/>
        <v>11.131443475375022</v>
      </c>
      <c r="S25" s="12">
        <f t="shared" si="5"/>
        <v>21.88640149111675</v>
      </c>
    </row>
    <row r="26" spans="1:19" x14ac:dyDescent="0.2">
      <c r="A26" s="1" t="s">
        <v>10</v>
      </c>
      <c r="Q26" s="12">
        <f t="shared" si="6"/>
        <v>50.007687056972976</v>
      </c>
      <c r="R26" s="12">
        <f t="shared" si="4"/>
        <v>52.051783660811282</v>
      </c>
      <c r="S26" s="12">
        <f t="shared" si="5"/>
        <v>47.584887958413631</v>
      </c>
    </row>
    <row r="27" spans="1:19" x14ac:dyDescent="0.2">
      <c r="A27" s="1" t="s">
        <v>11</v>
      </c>
      <c r="Q27" s="12"/>
      <c r="R27" s="12"/>
      <c r="S27" s="12"/>
    </row>
    <row r="28" spans="1:19" x14ac:dyDescent="0.2">
      <c r="A28" s="1" t="s">
        <v>15</v>
      </c>
      <c r="Q28" s="12">
        <f t="shared" si="6"/>
        <v>10.67662441488468</v>
      </c>
      <c r="R28" s="12">
        <f t="shared" si="4"/>
        <v>12.381399667192751</v>
      </c>
      <c r="S28" s="12">
        <f t="shared" si="5"/>
        <v>8.6560115256589487</v>
      </c>
    </row>
    <row r="29" spans="1:19" x14ac:dyDescent="0.2">
      <c r="A29" s="1" t="s">
        <v>12</v>
      </c>
      <c r="Q29" s="12"/>
      <c r="R29" s="12"/>
      <c r="S29" s="12"/>
    </row>
    <row r="30" spans="1:19" x14ac:dyDescent="0.2">
      <c r="A30" s="1" t="s">
        <v>16</v>
      </c>
      <c r="Q30" s="12">
        <f>Q16*100/$Q$6</f>
        <v>3.9695294208180547</v>
      </c>
      <c r="R30" s="12">
        <f>R16*100/$R$6</f>
        <v>6.0334712330295535</v>
      </c>
      <c r="S30" s="12">
        <f>S16*100/$S$6</f>
        <v>1.5232075792072715</v>
      </c>
    </row>
    <row r="31" spans="1:19" x14ac:dyDescent="0.2">
      <c r="A31" s="1" t="s">
        <v>13</v>
      </c>
      <c r="Q31" s="12">
        <f>Q17*100/$Q$6</f>
        <v>8.7772122999591566</v>
      </c>
      <c r="R31" s="12">
        <v>9.5</v>
      </c>
      <c r="S31" s="12">
        <f>S17*100/$S$6</f>
        <v>7.9943901447288646</v>
      </c>
    </row>
    <row r="32" spans="1:19" x14ac:dyDescent="0.2">
      <c r="A32" s="1" t="s">
        <v>14</v>
      </c>
      <c r="Q32" s="12" t="s">
        <v>26</v>
      </c>
      <c r="R32" s="12" t="s">
        <v>26</v>
      </c>
      <c r="S32" s="12" t="s">
        <v>26</v>
      </c>
    </row>
    <row r="33" spans="1:19" ht="10.5" customHeight="1" x14ac:dyDescent="0.2">
      <c r="A33" s="11"/>
      <c r="Q33" s="11"/>
      <c r="R33" s="11"/>
      <c r="S33" s="11"/>
    </row>
  </sheetData>
  <mergeCells count="7">
    <mergeCell ref="E3:G3"/>
    <mergeCell ref="B3:D3"/>
    <mergeCell ref="Q5:S5"/>
    <mergeCell ref="Q19:S19"/>
    <mergeCell ref="N3:P3"/>
    <mergeCell ref="K3:M3"/>
    <mergeCell ref="H3:J3"/>
  </mergeCells>
  <pageMargins left="0.7" right="0.7" top="0.75" bottom="0.75" header="0.3" footer="0.3"/>
  <pageSetup paperSize="9" orientation="portrait" r:id="rId1"/>
  <ignoredErrors>
    <ignoredError sqref="Q21:S21 Q31 Q23:S26 R22:S22 S3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2018-02-07T07:55:03Z</cp:lastPrinted>
  <dcterms:created xsi:type="dcterms:W3CDTF">2014-05-20T07:57:52Z</dcterms:created>
  <dcterms:modified xsi:type="dcterms:W3CDTF">2018-02-07T07:55:07Z</dcterms:modified>
</cp:coreProperties>
</file>