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<sst xmlns="http://schemas.openxmlformats.org/spreadsheetml/2006/main" count="72" uniqueCount="50">
  <si>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</si>
  <si>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</si>
  <si>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</si>
  <si>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</si>
  <si>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</si>
  <si>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</si>
  <si>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</si>
  <si>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</si>
  <si>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</si>
  <si>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</si>
  <si>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</si>
  <si>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</si>
  <si>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</si>
  <si>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</si>
  <si>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</si>
  <si>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</si>
  <si>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</si>
  <si>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</si>
  <si>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</si>
  <si>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</si>
  <si>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</si>
  <si>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</si>
  <si>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</si>
  <si>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</si>
  <si>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</si>
  <si>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</si>
  <si>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</si>
  <si>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</si>
  <si>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</si>
  <si>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</si>
  <si>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</si>
  <si>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</si>
  <si>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</si>
  <si>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</si>
  <si>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</si>
  <si>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</si>
  <si>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</si>
  <si>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</si>
  <si>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</si>
  <si>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</si>
  <si>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</si>
  <si>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</si>
  <si>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</si>
  <si>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</si>
  <si>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</si>
  <si>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</si>
  <si>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</si>
  <si>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</si>
  <si>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</si>
  <si>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 xml:space="preserve"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  MA.260 (ม.ค.60 - มี.ค.60)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</si>
</sst>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8"/>
  <sheetViews>
    <sheetView tabSelected="1" zoomScaleNormal="100" workbookViewId="0">
      <selection activeCell="J6" sqref="J6"/>
    </sheetView>
  </sheetViews>
  <sheetFormatPr defaultColWidth="9.33203125" defaultRowHeight="23.25" x14ac:dyDescent="0.55000000000000004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 x14ac:dyDescent="0.55000000000000004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5500000000000000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5500000000000000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5500000000000000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5500000000000000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55000000000000004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55000000000000004">
      <c r="A8" s="11" t="s">
        <v>40</v>
      </c>
      <c r="B8" s="12">
        <v>37443202.090000004</v>
      </c>
      <c r="C8" s="12">
        <v>1472289.44</v>
      </c>
      <c r="D8" s="12">
        <v>2217756.46</v>
      </c>
      <c r="E8" s="12">
        <v>1734874.67</v>
      </c>
      <c r="F8" s="12">
        <v>1537788.22</v>
      </c>
      <c r="G8" s="12">
        <v>7852153.7800000003</v>
      </c>
      <c r="H8" s="12">
        <v>9719437.2599999998</v>
      </c>
      <c r="I8" s="12">
        <v>4453832.57</v>
      </c>
      <c r="J8" s="12">
        <v>3776165.26</v>
      </c>
      <c r="K8" s="12">
        <v>4631142.91</v>
      </c>
      <c r="L8" s="12">
        <v>47761.52</v>
      </c>
    </row>
    <row r="9" spans="1:24" ht="23.25" customHeight="1" x14ac:dyDescent="0.55000000000000004">
      <c r="A9" s="13" t="s">
        <v>41</v>
      </c>
      <c r="B9" s="14">
        <v>20392683.359999999</v>
      </c>
      <c r="C9" s="14">
        <v>963717.54</v>
      </c>
      <c r="D9" s="14">
        <v>897225.98</v>
      </c>
      <c r="E9" s="14">
        <v>776175.18</v>
      </c>
      <c r="F9" s="14">
        <v>451766.02</v>
      </c>
      <c r="G9" s="14">
        <v>3207554.56</v>
      </c>
      <c r="H9" s="14">
        <v>5726065.3099999996</v>
      </c>
      <c r="I9" s="14">
        <v>3273659.23</v>
      </c>
      <c r="J9" s="14">
        <v>2628258.02</v>
      </c>
      <c r="K9" s="14">
        <v>2444353.5</v>
      </c>
      <c r="L9" s="14">
        <v>23908.05</v>
      </c>
    </row>
    <row r="10" spans="1:24" ht="23.25" customHeight="1" x14ac:dyDescent="0.55000000000000004">
      <c r="A10" s="13" t="s">
        <v>42</v>
      </c>
      <c r="B10" s="14">
        <v>17050518.73</v>
      </c>
      <c r="C10" s="14">
        <v>508571.91</v>
      </c>
      <c r="D10" s="14">
        <v>1320530.48</v>
      </c>
      <c r="E10" s="14">
        <v>958699.49</v>
      </c>
      <c r="F10" s="14">
        <v>1086022.21</v>
      </c>
      <c r="G10" s="14">
        <v>4644599.22</v>
      </c>
      <c r="H10" s="14">
        <v>3993371.95</v>
      </c>
      <c r="I10" s="14">
        <v>1180173.3500000001</v>
      </c>
      <c r="J10" s="14">
        <v>1147907.24</v>
      </c>
      <c r="K10" s="14">
        <v>2186789.42</v>
      </c>
      <c r="L10" s="14">
        <v>23853.47</v>
      </c>
    </row>
    <row r="11" spans="1:24" s="11" customFormat="1" ht="23.25" customHeight="1" x14ac:dyDescent="0.55000000000000004">
      <c r="A11" s="15" t="s">
        <v>43</v>
      </c>
      <c r="B11" s="12">
        <v>9146768.3699999992</v>
      </c>
      <c r="C11" s="12">
        <v>295831.67</v>
      </c>
      <c r="D11" s="12">
        <v>427354.27</v>
      </c>
      <c r="E11" s="12">
        <v>201562.45</v>
      </c>
      <c r="F11" s="12">
        <v>181578.3</v>
      </c>
      <c r="G11" s="12">
        <v>1586157.03</v>
      </c>
      <c r="H11" s="12">
        <v>3732721.29</v>
      </c>
      <c r="I11" s="12">
        <v>1067510.3500000001</v>
      </c>
      <c r="J11" s="12">
        <v>522152.77</v>
      </c>
      <c r="K11" s="12">
        <v>1131900.25</v>
      </c>
      <c r="L11" s="12" t="s">
        <v>44</v>
      </c>
    </row>
    <row r="12" spans="1:24" ht="23.25" customHeight="1" x14ac:dyDescent="0.55000000000000004">
      <c r="A12" s="13" t="s">
        <v>41</v>
      </c>
      <c r="B12" s="14">
        <v>5091597.7</v>
      </c>
      <c r="C12" s="14">
        <v>229646.76</v>
      </c>
      <c r="D12" s="14">
        <v>151870.14000000001</v>
      </c>
      <c r="E12" s="14">
        <v>93801.52</v>
      </c>
      <c r="F12" s="14">
        <v>53407.81</v>
      </c>
      <c r="G12" s="14">
        <v>635270.42000000004</v>
      </c>
      <c r="H12" s="14">
        <v>2143118.9300000002</v>
      </c>
      <c r="I12" s="14">
        <v>751673.93</v>
      </c>
      <c r="J12" s="14">
        <v>363394.94</v>
      </c>
      <c r="K12" s="14">
        <v>669413.24</v>
      </c>
      <c r="L12" s="14" t="s">
        <v>44</v>
      </c>
    </row>
    <row r="13" spans="1:24" ht="23.25" customHeight="1" x14ac:dyDescent="0.55000000000000004">
      <c r="A13" s="13" t="s">
        <v>42</v>
      </c>
      <c r="B13" s="14">
        <v>4055170.66</v>
      </c>
      <c r="C13" s="14">
        <v>66184.91</v>
      </c>
      <c r="D13" s="14">
        <v>275484.12</v>
      </c>
      <c r="E13" s="14">
        <v>107760.92</v>
      </c>
      <c r="F13" s="14">
        <v>128170.48</v>
      </c>
      <c r="G13" s="14">
        <v>950886.61</v>
      </c>
      <c r="H13" s="14">
        <v>1589602.36</v>
      </c>
      <c r="I13" s="14">
        <v>315836.42</v>
      </c>
      <c r="J13" s="14">
        <v>158757.82999999999</v>
      </c>
      <c r="K13" s="14">
        <v>462487.01</v>
      </c>
      <c r="L13" s="14" t="s">
        <v>44</v>
      </c>
    </row>
    <row r="14" spans="1:24" s="11" customFormat="1" ht="23.25" customHeight="1" x14ac:dyDescent="0.55000000000000004">
      <c r="A14" s="11" t="s">
        <v>45</v>
      </c>
      <c r="B14" s="12">
        <v>387759.34</v>
      </c>
      <c r="C14" s="12">
        <v>11303.22</v>
      </c>
      <c r="D14" s="12">
        <v>21759.62</v>
      </c>
      <c r="E14" s="12">
        <v>7978.81</v>
      </c>
      <c r="F14" s="12">
        <v>7870.82</v>
      </c>
      <c r="G14" s="12">
        <v>66978.05</v>
      </c>
      <c r="H14" s="12">
        <v>165861.35</v>
      </c>
      <c r="I14" s="12">
        <v>48812.66</v>
      </c>
      <c r="J14" s="12">
        <v>18304.79</v>
      </c>
      <c r="K14" s="12">
        <v>38890.03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55000000000000004">
      <c r="A15" s="13" t="s">
        <v>41</v>
      </c>
      <c r="B15" s="14">
        <v>223412.58</v>
      </c>
      <c r="C15" s="14">
        <v>8873.2900000000009</v>
      </c>
      <c r="D15" s="14">
        <v>6319.96</v>
      </c>
      <c r="E15" s="14">
        <v>3535.91</v>
      </c>
      <c r="F15" s="14">
        <v>2271.25</v>
      </c>
      <c r="G15" s="14">
        <v>24740.21</v>
      </c>
      <c r="H15" s="14">
        <v>106913.27</v>
      </c>
      <c r="I15" s="14">
        <v>33178.9</v>
      </c>
      <c r="J15" s="14">
        <v>11433.62</v>
      </c>
      <c r="K15" s="14">
        <v>26146.17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55000000000000004">
      <c r="A16" s="13" t="s">
        <v>42</v>
      </c>
      <c r="B16" s="14">
        <v>164346.76</v>
      </c>
      <c r="C16" s="14">
        <v>2429.92</v>
      </c>
      <c r="D16" s="14">
        <v>15439.66</v>
      </c>
      <c r="E16" s="14">
        <v>4442.8999999999996</v>
      </c>
      <c r="F16" s="14">
        <v>5599.57</v>
      </c>
      <c r="G16" s="14">
        <v>42237.84</v>
      </c>
      <c r="H16" s="14">
        <v>58948.08</v>
      </c>
      <c r="I16" s="14">
        <v>15633.76</v>
      </c>
      <c r="J16" s="14">
        <v>6871.17</v>
      </c>
      <c r="K16" s="14">
        <v>12743.86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55000000000000004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55000000000000004">
      <c r="A18" s="19" t="s">
        <v>47</v>
      </c>
      <c r="B18" s="20">
        <v>100</v>
      </c>
      <c r="C18" s="20">
        <f>(C8/$B$8)*100</f>
        <v>3.9320607154835345</v>
      </c>
      <c r="D18" s="20">
        <f t="shared" ref="D18:L18" si="0">(D8/$B$8)*100</f>
        <v>5.9229882494272541</v>
      </c>
      <c r="E18" s="20">
        <f t="shared" si="0"/>
        <v>4.6333501761681193</v>
      </c>
      <c r="F18" s="20">
        <f t="shared" si="0"/>
        <v>4.1069890772261131</v>
      </c>
      <c r="G18" s="20">
        <f t="shared" si="0"/>
        <v>20.970839409317193</v>
      </c>
      <c r="H18" s="20">
        <f t="shared" si="0"/>
        <v>25.95781535093597</v>
      </c>
      <c r="I18" s="20">
        <f t="shared" si="0"/>
        <v>11.894903003473335</v>
      </c>
      <c r="J18" s="20">
        <f>(J8/$B$8)*100</f>
        <v>10.085048952072677</v>
      </c>
      <c r="K18" s="20">
        <f t="shared" si="0"/>
        <v>12.368447812952526</v>
      </c>
      <c r="L18" s="20">
        <f t="shared" si="0"/>
        <v>0.12755725294326714</v>
      </c>
      <c r="M18" s="21"/>
      <c r="N18" s="22"/>
    </row>
    <row r="19" spans="1:14" ht="23.25" customHeight="1" x14ac:dyDescent="0.55000000000000004">
      <c r="A19" s="23" t="s">
        <v>41</v>
      </c>
      <c r="B19" s="24">
        <v>100</v>
      </c>
      <c r="C19" s="24">
        <f>(C9/$B$9)*100</f>
        <v>4.7258005382965944</v>
      </c>
      <c r="D19" s="24">
        <f t="shared" ref="D19:L19" si="1">(D9/$B$9)*100</f>
        <v>4.3997445758408515</v>
      </c>
      <c r="E19" s="24">
        <f t="shared" si="1"/>
        <v>3.8061454017496206</v>
      </c>
      <c r="F19" s="24">
        <f t="shared" si="1"/>
        <v>2.2153338627624337</v>
      </c>
      <c r="G19" s="24">
        <f t="shared" si="1"/>
        <v>15.728947992649067</v>
      </c>
      <c r="H19" s="24">
        <f t="shared" si="1"/>
        <v>28.079018385739307</v>
      </c>
      <c r="I19" s="24">
        <f t="shared" si="1"/>
        <v>16.053106755049427</v>
      </c>
      <c r="J19" s="24">
        <f t="shared" si="1"/>
        <v>12.888240226174924</v>
      </c>
      <c r="K19" s="24">
        <f t="shared" si="1"/>
        <v>11.986424036743342</v>
      </c>
      <c r="L19" s="24">
        <f t="shared" si="1"/>
        <v>0.11723837210602381</v>
      </c>
      <c r="M19" s="25"/>
      <c r="N19" s="22"/>
    </row>
    <row r="20" spans="1:14" ht="23.25" customHeight="1" x14ac:dyDescent="0.55000000000000004">
      <c r="A20" s="23" t="s">
        <v>42</v>
      </c>
      <c r="B20" s="24">
        <v>100</v>
      </c>
      <c r="C20" s="24">
        <f>(C10/$B$10)*100</f>
        <v>2.9827357047218701</v>
      </c>
      <c r="D20" s="24">
        <f t="shared" ref="D20:L20" si="2">(D10/$B$10)*100</f>
        <v>7.7448111750204802</v>
      </c>
      <c r="E20" s="24">
        <f t="shared" si="2"/>
        <v>5.6226998438070392</v>
      </c>
      <c r="F20" s="24">
        <f t="shared" si="2"/>
        <v>6.3694379461263457</v>
      </c>
      <c r="G20" s="24">
        <f>(G10/$B$10)*100</f>
        <v>27.240222385891009</v>
      </c>
      <c r="H20" s="24">
        <f t="shared" si="2"/>
        <v>23.420823807393923</v>
      </c>
      <c r="I20" s="24">
        <f t="shared" si="2"/>
        <v>6.9216272459999226</v>
      </c>
      <c r="J20" s="24">
        <f t="shared" si="2"/>
        <v>6.7323889564737005</v>
      </c>
      <c r="K20" s="24">
        <f t="shared" si="2"/>
        <v>12.825354199649034</v>
      </c>
      <c r="L20" s="24">
        <f t="shared" si="2"/>
        <v>0.13989879356591284</v>
      </c>
      <c r="M20" s="25"/>
      <c r="N20" s="22"/>
    </row>
    <row r="21" spans="1:14" s="11" customFormat="1" ht="23.25" customHeight="1" x14ac:dyDescent="0.55000000000000004">
      <c r="A21" s="15" t="s">
        <v>48</v>
      </c>
      <c r="B21" s="20">
        <f>SUM(C21:L21)</f>
        <v>100.00000010932824</v>
      </c>
      <c r="C21" s="20">
        <f t="shared" ref="C21:K21" si="3">(C11/$B$11)*100</f>
        <v>3.2342752984789973</v>
      </c>
      <c r="D21" s="20">
        <f t="shared" si="3"/>
        <v>4.6721886103692825</v>
      </c>
      <c r="E21" s="20">
        <f t="shared" si="3"/>
        <v>2.2036465978639406</v>
      </c>
      <c r="F21" s="20">
        <f t="shared" si="3"/>
        <v>1.9851634222590464</v>
      </c>
      <c r="G21" s="20">
        <f t="shared" si="3"/>
        <v>17.3411741266167</v>
      </c>
      <c r="H21" s="20">
        <f t="shared" si="3"/>
        <v>40.8091813305643</v>
      </c>
      <c r="I21" s="20">
        <f t="shared" si="3"/>
        <v>11.670901752593526</v>
      </c>
      <c r="J21" s="20">
        <f>(J11/$B$11)*100</f>
        <v>5.7086038355642765</v>
      </c>
      <c r="K21" s="20">
        <f t="shared" si="3"/>
        <v>12.374865135018172</v>
      </c>
      <c r="L21" s="12" t="s">
        <v>44</v>
      </c>
      <c r="M21" s="21"/>
      <c r="N21" s="22"/>
    </row>
    <row r="22" spans="1:14" ht="23.25" customHeight="1" x14ac:dyDescent="0.55000000000000004">
      <c r="A22" s="23" t="s">
        <v>41</v>
      </c>
      <c r="B22" s="24">
        <v>100</v>
      </c>
      <c r="C22" s="24">
        <f>(C12/$B$12)*100</f>
        <v>4.5103084244067437</v>
      </c>
      <c r="D22" s="24">
        <f t="shared" ref="D22:K22" si="4">(D12/$B$12)*100</f>
        <v>2.9827600087100365</v>
      </c>
      <c r="E22" s="24">
        <f t="shared" si="4"/>
        <v>1.8422806656543191</v>
      </c>
      <c r="F22" s="24">
        <f t="shared" si="4"/>
        <v>1.0489400998825968</v>
      </c>
      <c r="G22" s="24">
        <f t="shared" si="4"/>
        <v>12.476838458780827</v>
      </c>
      <c r="H22" s="24">
        <f t="shared" si="4"/>
        <v>42.091285609623085</v>
      </c>
      <c r="I22" s="24">
        <f t="shared" si="4"/>
        <v>14.763026741095434</v>
      </c>
      <c r="J22" s="24">
        <f t="shared" si="4"/>
        <v>7.1371495041723341</v>
      </c>
      <c r="K22" s="24">
        <f t="shared" si="4"/>
        <v>13.147410291272617</v>
      </c>
      <c r="L22" s="14" t="s">
        <v>44</v>
      </c>
      <c r="M22" s="25"/>
      <c r="N22" s="22"/>
    </row>
    <row r="23" spans="1:14" ht="23.25" customHeight="1" x14ac:dyDescent="0.55000000000000004">
      <c r="A23" s="23" t="s">
        <v>42</v>
      </c>
      <c r="B23" s="26">
        <v>100</v>
      </c>
      <c r="C23" s="26">
        <f>(C13/$B$13)*100</f>
        <v>1.6321115817108423</v>
      </c>
      <c r="D23" s="26">
        <f t="shared" ref="D23:K23" si="5">(D13/$B$13)*100</f>
        <v>6.7934038563989798</v>
      </c>
      <c r="E23" s="26">
        <f t="shared" si="5"/>
        <v>2.6573707751180069</v>
      </c>
      <c r="F23" s="26">
        <f t="shared" si="5"/>
        <v>3.1606679655745977</v>
      </c>
      <c r="G23" s="26">
        <f t="shared" si="5"/>
        <v>23.448744571455347</v>
      </c>
      <c r="H23" s="26">
        <f t="shared" si="5"/>
        <v>39.199394878241698</v>
      </c>
      <c r="I23" s="26">
        <f t="shared" si="5"/>
        <v>7.788486514646463</v>
      </c>
      <c r="J23" s="26">
        <f t="shared" si="5"/>
        <v>3.9149481812437452</v>
      </c>
      <c r="K23" s="26">
        <f t="shared" si="5"/>
        <v>11.404871675610318</v>
      </c>
      <c r="L23" s="14" t="s">
        <v>44</v>
      </c>
      <c r="M23" s="25"/>
      <c r="N23" s="22"/>
    </row>
    <row r="24" spans="1:14" s="11" customFormat="1" ht="23.25" customHeight="1" x14ac:dyDescent="0.55000000000000004">
      <c r="A24" s="11" t="s">
        <v>45</v>
      </c>
      <c r="B24" s="27">
        <v>100</v>
      </c>
      <c r="C24" s="27">
        <f>(C14/$B$14)*100</f>
        <v>2.9150090878533059</v>
      </c>
      <c r="D24" s="27">
        <f t="shared" ref="D24:K24" si="6">(D14/$B$14)*100</f>
        <v>5.6116301415202523</v>
      </c>
      <c r="E24" s="27">
        <f t="shared" si="6"/>
        <v>2.0576706160063094</v>
      </c>
      <c r="F24" s="27">
        <f t="shared" si="6"/>
        <v>2.0298208677578211</v>
      </c>
      <c r="G24" s="27">
        <f>(G14/$B$14)*100</f>
        <v>17.273097793079593</v>
      </c>
      <c r="H24" s="27">
        <f t="shared" si="6"/>
        <v>42.774301709921417</v>
      </c>
      <c r="I24" s="27">
        <f t="shared" si="6"/>
        <v>12.588390520780235</v>
      </c>
      <c r="J24" s="27">
        <f t="shared" si="6"/>
        <v>4.7206574056991117</v>
      </c>
      <c r="K24" s="27">
        <f t="shared" si="6"/>
        <v>10.029424436301133</v>
      </c>
      <c r="L24" s="12" t="s">
        <v>44</v>
      </c>
      <c r="M24" s="21"/>
      <c r="N24" s="22"/>
    </row>
    <row r="25" spans="1:14" ht="23.25" customHeight="1" x14ac:dyDescent="0.55000000000000004">
      <c r="A25" s="23" t="s">
        <v>41</v>
      </c>
      <c r="B25" s="26">
        <v>100</v>
      </c>
      <c r="C25" s="26">
        <f>(C15/$B$15)*100</f>
        <v>3.9717056219484155</v>
      </c>
      <c r="D25" s="26">
        <f t="shared" ref="D25:K25" si="7">(D15/$B$15)*100</f>
        <v>2.8288290659371107</v>
      </c>
      <c r="E25" s="26">
        <f t="shared" si="7"/>
        <v>1.5826816914248965</v>
      </c>
      <c r="F25" s="26">
        <f t="shared" si="7"/>
        <v>1.0166168798551989</v>
      </c>
      <c r="G25" s="26">
        <f t="shared" si="7"/>
        <v>11.073776597539853</v>
      </c>
      <c r="H25" s="26">
        <f t="shared" si="7"/>
        <v>47.854632894888915</v>
      </c>
      <c r="I25" s="26">
        <f t="shared" si="7"/>
        <v>14.850954230061712</v>
      </c>
      <c r="J25" s="26">
        <f t="shared" si="7"/>
        <v>5.1177153945404514</v>
      </c>
      <c r="K25" s="26">
        <f t="shared" si="7"/>
        <v>11.703087623803459</v>
      </c>
      <c r="L25" s="14" t="s">
        <v>44</v>
      </c>
      <c r="M25" s="25"/>
      <c r="N25" s="22"/>
    </row>
    <row r="26" spans="1:14" ht="23.25" customHeight="1" x14ac:dyDescent="0.55000000000000004">
      <c r="A26" s="28" t="s">
        <v>42</v>
      </c>
      <c r="B26" s="29">
        <v>100</v>
      </c>
      <c r="C26" s="29">
        <f>(C16/$B$16)*100</f>
        <v>1.4785323422256695</v>
      </c>
      <c r="D26" s="29">
        <f t="shared" ref="D26:J26" si="8">(D16/$B$16)*100</f>
        <v>9.3945630567952776</v>
      </c>
      <c r="E26" s="29">
        <f t="shared" si="8"/>
        <v>2.703369387994019</v>
      </c>
      <c r="F26" s="29">
        <f t="shared" si="8"/>
        <v>3.4071678687185551</v>
      </c>
      <c r="G26" s="29">
        <f t="shared" si="8"/>
        <v>25.700439728778342</v>
      </c>
      <c r="H26" s="29">
        <f t="shared" si="8"/>
        <v>35.868112033361655</v>
      </c>
      <c r="I26" s="29">
        <f t="shared" si="8"/>
        <v>9.512666997511845</v>
      </c>
      <c r="J26" s="29">
        <f t="shared" si="8"/>
        <v>4.1808977554531648</v>
      </c>
      <c r="K26" s="29">
        <f>(K16/$B$16)*100</f>
        <v>7.7542508291614629</v>
      </c>
      <c r="L26" s="30" t="s">
        <v>44</v>
      </c>
      <c r="M26" s="25"/>
      <c r="N26" s="22"/>
    </row>
    <row r="27" spans="1:14" ht="45" customHeight="1" x14ac:dyDescent="0.5500000000000000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5500000000000000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2019-08-30T07:41:52Z</dcterms:created>
  <dcterms:modified xsi:type="dcterms:W3CDTF">2020-12-30T06:27:24Z</dcterms:modified>
</cp:coreProperties>
</file>