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ม.ค.60\"/>
    </mc:Choice>
  </mc:AlternateContent>
  <xr:revisionPtr revIDLastSave="0" documentId="8_{F4E10A2E-A6F7-4989-A33A-4566A8897D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3 " sheetId="1" r:id="rId1"/>
  </sheets>
  <definedNames>
    <definedName name="_xlnm.Print_Area" localSheetId="0">'ตาราง3 '!$A$1:$L$27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<sst xmlns="http://schemas.openxmlformats.org/spreadsheetml/2006/main" count="72" uniqueCount="50">
  <si>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</si>
  <si>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</si>
  <si>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</si>
  <si>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</si>
  <si>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</si>
  <si>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</si>
  <si>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</si>
  <si>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</si>
  <si>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</si>
  <si>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</si>
  <si>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</si>
  <si>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</si>
  <si>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</si>
  <si>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</si>
  <si>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</si>
  <si>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</si>
  <si>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</si>
  <si>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</si>
  <si>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</si>
  <si>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</si>
  <si>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</si>
  <si>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</si>
  <si>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</si>
  <si>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</si>
  <si>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</si>
  <si>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</si>
  <si>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</si>
  <si>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</si>
  <si>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</si>
  <si>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</si>
  <si>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</si>
  <si>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</si>
  <si>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</si>
  <si>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</si>
  <si>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</si>
  <si>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</si>
  <si>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</si>
  <si>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</si>
  <si>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</si>
  <si>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</si>
  <si>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</si>
  <si>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</si>
  <si>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</si>
  <si>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</si>
  <si>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</si>
  <si>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</si>
  <si>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</si>
  <si>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</si>
  <si>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</si>
  <si>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 MA.160 (ธ.ค.59-ก.พ.60)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</si>
</sst>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8"/>
  <sheetViews>
    <sheetView tabSelected="1" zoomScaleNormal="100" workbookViewId="0">
      <selection activeCell="K21" sqref="K21"/>
    </sheetView>
  </sheetViews>
  <sheetFormatPr defaultColWidth="9.375" defaultRowHeight="19.8" x14ac:dyDescent="0.4"/>
  <cols>
    <col min="1" max="1" width="20.87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75" style="13" customWidth="1"/>
    <col min="7" max="8" width="18.375" style="13" customWidth="1"/>
    <col min="9" max="9" width="19" style="13" customWidth="1"/>
    <col min="10" max="10" width="19.875" style="13" customWidth="1"/>
    <col min="11" max="11" width="20.5" style="13" customWidth="1"/>
    <col min="12" max="12" width="15.875" style="13" customWidth="1"/>
    <col min="13" max="13" width="4.625" style="13" customWidth="1"/>
    <col min="14" max="16384" width="9.375" style="13"/>
  </cols>
  <sheetData>
    <row r="1" spans="1:24" s="1" customFormat="1" ht="24.9" customHeight="1" x14ac:dyDescent="0.4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4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4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4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4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4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4">
      <c r="A8" s="11" t="s">
        <v>40</v>
      </c>
      <c r="B8" s="12">
        <v>37408099.880000003</v>
      </c>
      <c r="C8" s="12">
        <v>1441451.51</v>
      </c>
      <c r="D8" s="12">
        <v>2197478.44</v>
      </c>
      <c r="E8" s="12">
        <v>1739482.7</v>
      </c>
      <c r="F8" s="12">
        <v>1582419.88</v>
      </c>
      <c r="G8" s="12">
        <v>7766126.4800000004</v>
      </c>
      <c r="H8" s="12">
        <v>10271776.939999999</v>
      </c>
      <c r="I8" s="12">
        <v>4283513.4000000004</v>
      </c>
      <c r="J8" s="12">
        <v>3661994.91</v>
      </c>
      <c r="K8" s="12">
        <v>4409082.62</v>
      </c>
      <c r="L8" s="12">
        <v>54773</v>
      </c>
    </row>
    <row r="9" spans="1:24" ht="23.25" customHeight="1" x14ac:dyDescent="0.4">
      <c r="A9" s="13" t="s">
        <v>41</v>
      </c>
      <c r="B9" s="14">
        <v>20355989.350000001</v>
      </c>
      <c r="C9" s="14">
        <v>933724.68</v>
      </c>
      <c r="D9" s="14">
        <v>900158.84</v>
      </c>
      <c r="E9" s="14">
        <v>785889.05</v>
      </c>
      <c r="F9" s="14">
        <v>482974.1</v>
      </c>
      <c r="G9" s="14">
        <v>3184908.94</v>
      </c>
      <c r="H9" s="14">
        <v>6048203.4299999997</v>
      </c>
      <c r="I9" s="14">
        <v>3138402.39</v>
      </c>
      <c r="J9" s="14">
        <v>2553009.85</v>
      </c>
      <c r="K9" s="14">
        <v>2306101.5</v>
      </c>
      <c r="L9" s="14">
        <v>22616.57</v>
      </c>
    </row>
    <row r="10" spans="1:24" ht="23.25" customHeight="1" x14ac:dyDescent="0.4">
      <c r="A10" s="13" t="s">
        <v>42</v>
      </c>
      <c r="B10" s="14">
        <v>17052110.530000001</v>
      </c>
      <c r="C10" s="14">
        <v>507726.82</v>
      </c>
      <c r="D10" s="14">
        <v>1297319.6000000001</v>
      </c>
      <c r="E10" s="14">
        <v>953593.65</v>
      </c>
      <c r="F10" s="14">
        <v>1099445.78</v>
      </c>
      <c r="G10" s="14">
        <v>4581217.55</v>
      </c>
      <c r="H10" s="14">
        <v>4223573.51</v>
      </c>
      <c r="I10" s="14">
        <v>1145111.01</v>
      </c>
      <c r="J10" s="14">
        <v>1108985.06</v>
      </c>
      <c r="K10" s="14">
        <v>2102981.12</v>
      </c>
      <c r="L10" s="14">
        <v>32156.44</v>
      </c>
    </row>
    <row r="11" spans="1:24" s="11" customFormat="1" ht="23.25" customHeight="1" x14ac:dyDescent="0.4">
      <c r="A11" s="15" t="s">
        <v>43</v>
      </c>
      <c r="B11" s="12">
        <v>9302567.5199999996</v>
      </c>
      <c r="C11" s="12">
        <v>278581.08</v>
      </c>
      <c r="D11" s="12">
        <v>411614.3</v>
      </c>
      <c r="E11" s="12">
        <v>193699.62</v>
      </c>
      <c r="F11" s="12">
        <v>196421.6</v>
      </c>
      <c r="G11" s="12">
        <v>1547667.11</v>
      </c>
      <c r="H11" s="12">
        <v>4219439.7300000004</v>
      </c>
      <c r="I11" s="12">
        <v>967817.63</v>
      </c>
      <c r="J11" s="12">
        <v>501034.33</v>
      </c>
      <c r="K11" s="12">
        <v>986292.13</v>
      </c>
      <c r="L11" s="12" t="s">
        <v>44</v>
      </c>
    </row>
    <row r="12" spans="1:24" ht="23.25" customHeight="1" x14ac:dyDescent="0.4">
      <c r="A12" s="13" t="s">
        <v>41</v>
      </c>
      <c r="B12" s="14">
        <v>5165856.0599999996</v>
      </c>
      <c r="C12" s="14">
        <v>212835.88</v>
      </c>
      <c r="D12" s="14">
        <v>149469.99</v>
      </c>
      <c r="E12" s="14">
        <v>94173.5</v>
      </c>
      <c r="F12" s="14">
        <v>63491.5</v>
      </c>
      <c r="G12" s="14">
        <v>612510.06000000006</v>
      </c>
      <c r="H12" s="14">
        <v>2429373.75</v>
      </c>
      <c r="I12" s="14">
        <v>685285.3</v>
      </c>
      <c r="J12" s="14">
        <v>350184.13</v>
      </c>
      <c r="K12" s="14">
        <v>568531.94999999995</v>
      </c>
      <c r="L12" s="14" t="s">
        <v>44</v>
      </c>
    </row>
    <row r="13" spans="1:24" ht="23.25" customHeight="1" x14ac:dyDescent="0.4">
      <c r="A13" s="13" t="s">
        <v>42</v>
      </c>
      <c r="B13" s="14">
        <v>4136711.46</v>
      </c>
      <c r="C13" s="14">
        <v>65745.2</v>
      </c>
      <c r="D13" s="14">
        <v>262144.31</v>
      </c>
      <c r="E13" s="14">
        <v>99526.12</v>
      </c>
      <c r="F13" s="14">
        <v>132930.1</v>
      </c>
      <c r="G13" s="14">
        <v>935157.05</v>
      </c>
      <c r="H13" s="14">
        <v>1790065.98</v>
      </c>
      <c r="I13" s="14">
        <v>282532.33</v>
      </c>
      <c r="J13" s="14">
        <v>150850.20000000001</v>
      </c>
      <c r="K13" s="14">
        <v>417760.18</v>
      </c>
      <c r="L13" s="14" t="s">
        <v>44</v>
      </c>
    </row>
    <row r="14" spans="1:24" s="11" customFormat="1" ht="23.25" customHeight="1" x14ac:dyDescent="0.4">
      <c r="A14" s="11" t="s">
        <v>45</v>
      </c>
      <c r="B14" s="12">
        <v>396184.41</v>
      </c>
      <c r="C14" s="12">
        <v>10670.21</v>
      </c>
      <c r="D14" s="12">
        <v>21510.62</v>
      </c>
      <c r="E14" s="12">
        <v>8433.76</v>
      </c>
      <c r="F14" s="12">
        <v>8508.93</v>
      </c>
      <c r="G14" s="12">
        <v>63754.09</v>
      </c>
      <c r="H14" s="12">
        <v>194097.43</v>
      </c>
      <c r="I14" s="12">
        <v>40560</v>
      </c>
      <c r="J14" s="12">
        <v>17094.21</v>
      </c>
      <c r="K14" s="12">
        <v>31555.17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4">
      <c r="A15" s="13" t="s">
        <v>41</v>
      </c>
      <c r="B15" s="14">
        <v>226654.83</v>
      </c>
      <c r="C15" s="14">
        <v>7858.44</v>
      </c>
      <c r="D15" s="14">
        <v>5889.8</v>
      </c>
      <c r="E15" s="14">
        <v>3295.86</v>
      </c>
      <c r="F15" s="14">
        <v>2046.69</v>
      </c>
      <c r="G15" s="14">
        <v>25049.87</v>
      </c>
      <c r="H15" s="14">
        <v>122622.27</v>
      </c>
      <c r="I15" s="14">
        <v>28037.33</v>
      </c>
      <c r="J15" s="14">
        <v>10372</v>
      </c>
      <c r="K15" s="14">
        <v>21482.57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4">
      <c r="A16" s="13" t="s">
        <v>42</v>
      </c>
      <c r="B16" s="14">
        <v>169529.59</v>
      </c>
      <c r="C16" s="14">
        <v>2811.77</v>
      </c>
      <c r="D16" s="14">
        <v>15620.82</v>
      </c>
      <c r="E16" s="14">
        <v>5137.8999999999996</v>
      </c>
      <c r="F16" s="14">
        <v>6462.24</v>
      </c>
      <c r="G16" s="14">
        <v>38704.22</v>
      </c>
      <c r="H16" s="14">
        <v>71475.16</v>
      </c>
      <c r="I16" s="14">
        <v>12522.67</v>
      </c>
      <c r="J16" s="14">
        <v>6722.21</v>
      </c>
      <c r="K16" s="14">
        <v>10072.6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4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4">
      <c r="A18" s="19" t="s">
        <v>47</v>
      </c>
      <c r="B18" s="20">
        <v>100</v>
      </c>
      <c r="C18" s="20">
        <f>(C8/$B$8)*100</f>
        <v>3.8533138935791356</v>
      </c>
      <c r="D18" s="20">
        <f t="shared" ref="D18:L18" si="0">(D8/$B$8)*100</f>
        <v>5.8743385711896785</v>
      </c>
      <c r="E18" s="20">
        <f t="shared" si="0"/>
        <v>4.6500161878844937</v>
      </c>
      <c r="F18" s="20">
        <f t="shared" si="0"/>
        <v>4.2301530552906552</v>
      </c>
      <c r="G18" s="20">
        <f t="shared" si="0"/>
        <v>20.760547862395196</v>
      </c>
      <c r="H18" s="20">
        <f t="shared" si="0"/>
        <v>27.458697375569557</v>
      </c>
      <c r="I18" s="20">
        <f t="shared" si="0"/>
        <v>11.45076444337167</v>
      </c>
      <c r="J18" s="20">
        <f>(J8/$B$8)*100</f>
        <v>9.7893101273445371</v>
      </c>
      <c r="K18" s="20">
        <f t="shared" si="0"/>
        <v>11.78643832256577</v>
      </c>
      <c r="L18" s="20">
        <f t="shared" si="0"/>
        <v>0.14642016080930118</v>
      </c>
      <c r="M18" s="21"/>
      <c r="N18" s="22"/>
    </row>
    <row r="19" spans="1:14" ht="23.25" customHeight="1" x14ac:dyDescent="0.4">
      <c r="A19" s="23" t="s">
        <v>41</v>
      </c>
      <c r="B19" s="24">
        <v>100</v>
      </c>
      <c r="C19" s="24">
        <f>(C9/$B$9)*100</f>
        <v>4.5869776405635623</v>
      </c>
      <c r="D19" s="24">
        <f t="shared" ref="D19:L19" si="1">(D9/$B$9)*100</f>
        <v>4.4220834690110502</v>
      </c>
      <c r="E19" s="24">
        <f t="shared" si="1"/>
        <v>3.8607263763379791</v>
      </c>
      <c r="F19" s="24">
        <f t="shared" si="1"/>
        <v>2.3726387929162476</v>
      </c>
      <c r="G19" s="24">
        <f t="shared" si="1"/>
        <v>15.646053283084468</v>
      </c>
      <c r="H19" s="24">
        <f t="shared" si="1"/>
        <v>29.71215658451894</v>
      </c>
      <c r="I19" s="24">
        <f t="shared" si="1"/>
        <v>15.417587109319253</v>
      </c>
      <c r="J19" s="24">
        <f t="shared" si="1"/>
        <v>12.541811680600039</v>
      </c>
      <c r="K19" s="24">
        <f t="shared" si="1"/>
        <v>11.328859827685063</v>
      </c>
      <c r="L19" s="24">
        <f t="shared" si="1"/>
        <v>0.1111052359633898</v>
      </c>
      <c r="M19" s="25"/>
      <c r="N19" s="22"/>
    </row>
    <row r="20" spans="1:14" ht="23.25" customHeight="1" x14ac:dyDescent="0.4">
      <c r="A20" s="23" t="s">
        <v>42</v>
      </c>
      <c r="B20" s="24">
        <v>100</v>
      </c>
      <c r="C20" s="24">
        <f>(C10/$B$10)*100</f>
        <v>2.9775013427619386</v>
      </c>
      <c r="D20" s="24">
        <f t="shared" ref="D20:L20" si="2">(D10/$B$10)*100</f>
        <v>7.6079708591942836</v>
      </c>
      <c r="E20" s="24">
        <f t="shared" si="2"/>
        <v>5.5922324003373669</v>
      </c>
      <c r="F20" s="24">
        <f t="shared" si="2"/>
        <v>6.4475642359092769</v>
      </c>
      <c r="G20" s="24">
        <f>(G10/$B$10)*100</f>
        <v>26.865985544371203</v>
      </c>
      <c r="H20" s="24">
        <f t="shared" si="2"/>
        <v>24.768626162546926</v>
      </c>
      <c r="I20" s="24">
        <f t="shared" si="2"/>
        <v>6.7153623475838451</v>
      </c>
      <c r="J20" s="24">
        <f t="shared" si="2"/>
        <v>6.5035061674562105</v>
      </c>
      <c r="K20" s="24">
        <f t="shared" si="2"/>
        <v>12.332673520384459</v>
      </c>
      <c r="L20" s="24">
        <f t="shared" si="2"/>
        <v>0.18857747809824921</v>
      </c>
      <c r="M20" s="25"/>
      <c r="N20" s="22"/>
    </row>
    <row r="21" spans="1:14" s="11" customFormat="1" ht="23.25" customHeight="1" x14ac:dyDescent="0.4">
      <c r="A21" s="15" t="s">
        <v>48</v>
      </c>
      <c r="B21" s="20">
        <f>SUM(C21:L21)</f>
        <v>100.00000010749721</v>
      </c>
      <c r="C21" s="20">
        <f t="shared" ref="C21:L21" si="3">(C11/$B$11)*100</f>
        <v>2.994668723457973</v>
      </c>
      <c r="D21" s="20">
        <f t="shared" si="3"/>
        <v>4.4247386446274355</v>
      </c>
      <c r="E21" s="20">
        <f t="shared" si="3"/>
        <v>2.0822167598736225</v>
      </c>
      <c r="F21" s="20">
        <f t="shared" si="3"/>
        <v>2.1114772838542106</v>
      </c>
      <c r="G21" s="20">
        <f t="shared" si="3"/>
        <v>16.63698873104229</v>
      </c>
      <c r="H21" s="20">
        <f t="shared" si="3"/>
        <v>45.357797413761752</v>
      </c>
      <c r="I21" s="20">
        <f t="shared" si="3"/>
        <v>10.403768937115975</v>
      </c>
      <c r="J21" s="20">
        <f>(J11/$B$11)*100</f>
        <v>5.3859789668046405</v>
      </c>
      <c r="K21" s="20">
        <f t="shared" si="3"/>
        <v>10.602364646959316</v>
      </c>
      <c r="L21" s="12" t="s">
        <v>44</v>
      </c>
      <c r="M21" s="21"/>
      <c r="N21" s="22"/>
    </row>
    <row r="22" spans="1:14" ht="23.25" customHeight="1" x14ac:dyDescent="0.4">
      <c r="A22" s="23" t="s">
        <v>41</v>
      </c>
      <c r="B22" s="24">
        <v>100</v>
      </c>
      <c r="C22" s="24">
        <f>(C12/$B$12)*100</f>
        <v>4.1200505304052166</v>
      </c>
      <c r="D22" s="24">
        <f t="shared" ref="D22:K22" si="4">(D12/$B$12)*100</f>
        <v>2.8934215019533474</v>
      </c>
      <c r="E22" s="24">
        <f t="shared" si="4"/>
        <v>1.8229989164661318</v>
      </c>
      <c r="F22" s="24">
        <f t="shared" si="4"/>
        <v>1.22906057123086</v>
      </c>
      <c r="G22" s="24">
        <f t="shared" si="4"/>
        <v>11.856893666526204</v>
      </c>
      <c r="H22" s="24">
        <f t="shared" si="4"/>
        <v>47.027515319503507</v>
      </c>
      <c r="I22" s="24">
        <f t="shared" si="4"/>
        <v>13.265667723618302</v>
      </c>
      <c r="J22" s="24">
        <f t="shared" si="4"/>
        <v>6.7788208949825073</v>
      </c>
      <c r="K22" s="24">
        <f t="shared" si="4"/>
        <v>11.005570875313936</v>
      </c>
      <c r="L22" s="14" t="s">
        <v>44</v>
      </c>
      <c r="M22" s="25"/>
      <c r="N22" s="22"/>
    </row>
    <row r="23" spans="1:14" ht="23.25" customHeight="1" x14ac:dyDescent="0.4">
      <c r="A23" s="23" t="s">
        <v>42</v>
      </c>
      <c r="B23" s="26">
        <v>100</v>
      </c>
      <c r="C23" s="26">
        <f>(C13/$B$13)*100</f>
        <v>1.5893107516858331</v>
      </c>
      <c r="D23" s="26">
        <f t="shared" ref="D23:K23" si="5">(D13/$B$13)*100</f>
        <v>6.3370218719581661</v>
      </c>
      <c r="E23" s="26">
        <f t="shared" si="5"/>
        <v>2.4059236657516356</v>
      </c>
      <c r="F23" s="26">
        <f t="shared" si="5"/>
        <v>3.213424510879471</v>
      </c>
      <c r="G23" s="26">
        <f t="shared" si="5"/>
        <v>22.606291471921999</v>
      </c>
      <c r="H23" s="26">
        <f t="shared" si="5"/>
        <v>43.272681629092887</v>
      </c>
      <c r="I23" s="26">
        <f t="shared" si="5"/>
        <v>6.8298776149110489</v>
      </c>
      <c r="J23" s="26">
        <f t="shared" si="5"/>
        <v>3.646621270510368</v>
      </c>
      <c r="K23" s="26">
        <f t="shared" si="5"/>
        <v>10.09884745502651</v>
      </c>
      <c r="L23" s="14" t="s">
        <v>44</v>
      </c>
      <c r="M23" s="25"/>
      <c r="N23" s="22"/>
    </row>
    <row r="24" spans="1:14" s="11" customFormat="1" ht="23.25" customHeight="1" x14ac:dyDescent="0.4">
      <c r="A24" s="11" t="s">
        <v>45</v>
      </c>
      <c r="B24" s="27">
        <v>100</v>
      </c>
      <c r="C24" s="27">
        <f>(C14/$B$14)*100</f>
        <v>2.6932432803198894</v>
      </c>
      <c r="D24" s="27">
        <f t="shared" ref="D24:K24" si="6">(D14/$B$14)*100</f>
        <v>5.4294463530253498</v>
      </c>
      <c r="E24" s="27">
        <f t="shared" si="6"/>
        <v>2.1287460554038464</v>
      </c>
      <c r="F24" s="27">
        <f t="shared" si="6"/>
        <v>2.1477195430279554</v>
      </c>
      <c r="G24" s="27">
        <f>(G14/$B$14)*100</f>
        <v>16.092023913813268</v>
      </c>
      <c r="H24" s="27">
        <f t="shared" si="6"/>
        <v>48.991687986914982</v>
      </c>
      <c r="I24" s="27">
        <f t="shared" si="6"/>
        <v>10.237656751814136</v>
      </c>
      <c r="J24" s="27">
        <f t="shared" si="6"/>
        <v>4.3147104147788147</v>
      </c>
      <c r="K24" s="27">
        <f t="shared" si="6"/>
        <v>7.9647682249788669</v>
      </c>
      <c r="L24" s="12" t="s">
        <v>44</v>
      </c>
      <c r="M24" s="21"/>
      <c r="N24" s="22"/>
    </row>
    <row r="25" spans="1:14" ht="23.25" customHeight="1" x14ac:dyDescent="0.4">
      <c r="A25" s="23" t="s">
        <v>41</v>
      </c>
      <c r="B25" s="26">
        <v>100</v>
      </c>
      <c r="C25" s="26">
        <f>(C15/$B$15)*100</f>
        <v>3.4671398796134194</v>
      </c>
      <c r="D25" s="26">
        <f t="shared" ref="D25:K25" si="7">(D15/$B$15)*100</f>
        <v>2.5985768756836114</v>
      </c>
      <c r="E25" s="26">
        <f t="shared" si="7"/>
        <v>1.4541318179718477</v>
      </c>
      <c r="F25" s="26">
        <f t="shared" si="7"/>
        <v>0.90299862570764544</v>
      </c>
      <c r="G25" s="26">
        <f t="shared" si="7"/>
        <v>11.051990376732762</v>
      </c>
      <c r="H25" s="26">
        <f t="shared" si="7"/>
        <v>54.100885474181162</v>
      </c>
      <c r="I25" s="26">
        <f t="shared" si="7"/>
        <v>12.370056265732348</v>
      </c>
      <c r="J25" s="26">
        <f t="shared" si="7"/>
        <v>4.5761213206883786</v>
      </c>
      <c r="K25" s="26">
        <f t="shared" si="7"/>
        <v>9.4780993636888322</v>
      </c>
      <c r="L25" s="14" t="s">
        <v>44</v>
      </c>
      <c r="M25" s="25"/>
      <c r="N25" s="22"/>
    </row>
    <row r="26" spans="1:14" ht="23.25" customHeight="1" x14ac:dyDescent="0.4">
      <c r="A26" s="28" t="s">
        <v>42</v>
      </c>
      <c r="B26" s="29">
        <v>100</v>
      </c>
      <c r="C26" s="29">
        <f>(C16/$B$16)*100</f>
        <v>1.6585718162829273</v>
      </c>
      <c r="D26" s="29">
        <f t="shared" ref="D26:J26" si="8">(D16/$B$16)*100</f>
        <v>9.214214462501797</v>
      </c>
      <c r="E26" s="29">
        <f t="shared" si="8"/>
        <v>3.0306803667725495</v>
      </c>
      <c r="F26" s="29">
        <f t="shared" si="8"/>
        <v>3.8118655274279845</v>
      </c>
      <c r="G26" s="29">
        <f t="shared" si="8"/>
        <v>22.830362534351675</v>
      </c>
      <c r="H26" s="29">
        <f t="shared" si="8"/>
        <v>42.160875868336618</v>
      </c>
      <c r="I26" s="29">
        <f t="shared" si="8"/>
        <v>7.3867163838477996</v>
      </c>
      <c r="J26" s="29">
        <f t="shared" si="8"/>
        <v>3.9652133884120171</v>
      </c>
      <c r="K26" s="29">
        <f>(K16/$B$16)*100</f>
        <v>5.9414996520666392</v>
      </c>
      <c r="L26" s="30" t="s">
        <v>44</v>
      </c>
      <c r="M26" s="25"/>
      <c r="N26" s="22"/>
    </row>
    <row r="27" spans="1:14" ht="45" customHeight="1" x14ac:dyDescent="0.4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4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2019-08-30T07:41:52Z</dcterms:created>
  <dcterms:modified xsi:type="dcterms:W3CDTF">2020-12-17T08:30:02Z</dcterms:modified>
</cp:coreProperties>
</file>