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D:\สำนักงานสถิติ\ม.ค.60\"/>
    </mc:Choice>
  </mc:AlternateContent>
  <xr:revisionPtr revIDLastSave="0" documentId="8_{F4E10A2E-A6F7-4989-A33A-4566A8897D76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ตาราง3 " sheetId="1" r:id="rId1"/>
  </sheets>
  <definedNames>
    <definedName name="_xlnm.Print_Area" localSheetId="0">'ตาราง3 '!$A$1:$L$27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6" i="1" l="1"/>
  <c r="J26" i="1"/>
  <c r="I26" i="1"/>
  <c r="H26" i="1"/>
  <c r="G26" i="1"/>
  <c r="F26" i="1"/>
  <c r="E26" i="1"/>
  <c r="D26" i="1"/>
  <c r="C26" i="1"/>
  <c r="K25" i="1"/>
  <c r="J25" i="1"/>
  <c r="I25" i="1"/>
  <c r="H25" i="1"/>
  <c r="G25" i="1"/>
  <c r="F25" i="1"/>
  <c r="E25" i="1"/>
  <c r="D25" i="1"/>
  <c r="C25" i="1"/>
  <c r="K24" i="1"/>
  <c r="J24" i="1"/>
  <c r="I24" i="1"/>
  <c r="H24" i="1"/>
  <c r="G24" i="1"/>
  <c r="F24" i="1"/>
  <c r="E24" i="1"/>
  <c r="D24" i="1"/>
  <c r="C24" i="1"/>
  <c r="K23" i="1"/>
  <c r="J23" i="1"/>
  <c r="I23" i="1"/>
  <c r="H23" i="1"/>
  <c r="G23" i="1"/>
  <c r="F23" i="1"/>
  <c r="E23" i="1"/>
  <c r="D23" i="1"/>
  <c r="C23" i="1"/>
  <c r="K22" i="1"/>
  <c r="J22" i="1"/>
  <c r="I22" i="1"/>
  <c r="H22" i="1"/>
  <c r="G22" i="1"/>
  <c r="F22" i="1"/>
  <c r="E22" i="1"/>
  <c r="D22" i="1"/>
  <c r="C22" i="1"/>
  <c r="K21" i="1"/>
  <c r="J21" i="1"/>
  <c r="I21" i="1"/>
  <c r="H21" i="1"/>
  <c r="G21" i="1"/>
  <c r="F21" i="1"/>
  <c r="E21" i="1"/>
  <c r="D21" i="1"/>
  <c r="C21" i="1"/>
  <c r="L20" i="1"/>
  <c r="K20" i="1"/>
  <c r="J20" i="1"/>
  <c r="I20" i="1"/>
  <c r="H20" i="1"/>
  <c r="G20" i="1"/>
  <c r="F20" i="1"/>
  <c r="E20" i="1"/>
  <c r="D20" i="1"/>
  <c r="C20" i="1"/>
  <c r="L19" i="1"/>
  <c r="K19" i="1"/>
  <c r="J19" i="1"/>
  <c r="I19" i="1"/>
  <c r="H19" i="1"/>
  <c r="G19" i="1"/>
  <c r="F19" i="1"/>
  <c r="E19" i="1"/>
  <c r="D19" i="1"/>
  <c r="C19" i="1"/>
  <c r="L18" i="1"/>
  <c r="K18" i="1"/>
  <c r="J18" i="1"/>
  <c r="I18" i="1"/>
  <c r="H18" i="1"/>
  <c r="G18" i="1"/>
  <c r="F18" i="1"/>
  <c r="E18" i="1"/>
  <c r="D18" i="1"/>
  <c r="C18" i="1"/>
  <c r="B21" i="1" l="1"/>
</calcChain>
</file>

<file path=xl/sharedStrings.xml><?xml version="1.0" encoding="utf-8"?>
<sst xmlns="http://schemas.openxmlformats.org/spreadsheetml/2006/main" count="72" uniqueCount="50">
  <si>
    <t>ผู้บัญญัติกฏหมาย</t>
  </si>
  <si>
    <t>ผู้ประกอบ</t>
  </si>
  <si>
    <t>ผู้ประกอบวิชาชีพ</t>
  </si>
  <si>
    <t>เสมียน</t>
  </si>
  <si>
    <t>พนักงานบริการ</t>
  </si>
  <si>
    <t>ผู้ปฏิบัติงาน</t>
  </si>
  <si>
    <t>ผู้ปฏิบัติงานด้าน</t>
  </si>
  <si>
    <t>ผู้ปฏิบัติการโรงงาน</t>
  </si>
  <si>
    <t>อาชีพขั้น</t>
  </si>
  <si>
    <t>คนงาน</t>
  </si>
  <si>
    <t>ภาคและเพศ</t>
  </si>
  <si>
    <t>ยอดรวม</t>
  </si>
  <si>
    <t>ข้าราชการ</t>
  </si>
  <si>
    <t>วิชาชีพ</t>
  </si>
  <si>
    <t>ด้านเทคนิค</t>
  </si>
  <si>
    <t>และพนักงาน</t>
  </si>
  <si>
    <t>ที่มีฝีมือในด้าน</t>
  </si>
  <si>
    <t>ความสามารถ</t>
  </si>
  <si>
    <t>และเครื่องจักร</t>
  </si>
  <si>
    <t xml:space="preserve">พื้นฐานต่าง ๆ </t>
  </si>
  <si>
    <t>ซึ่งมิได้</t>
  </si>
  <si>
    <t>ระดับอาวุโส</t>
  </si>
  <si>
    <t xml:space="preserve">ด้านต่าง ๆ </t>
  </si>
  <si>
    <t>สาขาต่าง ๆ และ</t>
  </si>
  <si>
    <t xml:space="preserve"> </t>
  </si>
  <si>
    <t>ในร้านค้า</t>
  </si>
  <si>
    <t>การเกษตร</t>
  </si>
  <si>
    <t>ทางฝีมือและธุรกิจ</t>
  </si>
  <si>
    <t>และผู้ปฏิบัติงาน</t>
  </si>
  <si>
    <t>ในด้านการขาย</t>
  </si>
  <si>
    <t>จำแนกไว้ใน</t>
  </si>
  <si>
    <t>และผู้จัดการ</t>
  </si>
  <si>
    <t>อาชีพที่เกี่ยวข้อง</t>
  </si>
  <si>
    <t>และตลาด</t>
  </si>
  <si>
    <t>และการประมง</t>
  </si>
  <si>
    <t>การค้าที่เกี่ยวข้อง</t>
  </si>
  <si>
    <t>ด้านการประกอบ</t>
  </si>
  <si>
    <t>และการให้บริการ</t>
  </si>
  <si>
    <t>หมวดอื่น</t>
  </si>
  <si>
    <t>จำนวน (คน)</t>
  </si>
  <si>
    <t xml:space="preserve">  ทั่วราชอาณาจักร </t>
  </si>
  <si>
    <t xml:space="preserve">       ชาย                         </t>
  </si>
  <si>
    <t xml:space="preserve">       หญิง                        </t>
  </si>
  <si>
    <t xml:space="preserve">  ตะวันออกเฉียงเหนือ</t>
  </si>
  <si>
    <t>-</t>
  </si>
  <si>
    <t xml:space="preserve">  กาฬสินธุ์           </t>
  </si>
  <si>
    <t>อัตราร้อยละ</t>
  </si>
  <si>
    <t xml:space="preserve">  ทั่วราชอาณาจักร                  </t>
  </si>
  <si>
    <t xml:space="preserve">  ตะวันออกเฉียงเหนือ            </t>
  </si>
  <si>
    <t>ตารางที่   3   ประชากรอายุ 15 ปีขึ้นไปที่มีงานทำ จำแนกตามอาชีพและเพศ ทั่วราชอาณาจักร  ภาคตะวันออกเฉียงเหนือ  จังหวัดกาฬสินธุ์  MA.160 (ธ.ค.59-ก.พ.60)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</si>
</sst>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87" formatCode="#,##0______"/>
    <numFmt numFmtId="188" formatCode="0.0"/>
    <numFmt numFmtId="189" formatCode="#,##0.0____"/>
    <numFmt numFmtId="190" formatCode="#,##0.0"/>
  </numFmts>
  <fonts count="8" x14ac:knownFonts="1">
    <font>
      <sz val="14"/>
      <name val="AngsanaUPC"/>
      <charset val="222"/>
    </font>
    <font>
      <sz val="14"/>
      <name val="Cordia New"/>
      <family val="2"/>
    </font>
    <font>
      <b/>
      <sz val="16"/>
      <name val="TH SarabunPSK"/>
      <family val="2"/>
    </font>
    <font>
      <sz val="16"/>
      <name val="TH SarabunPSK"/>
      <family val="2"/>
    </font>
    <font>
      <b/>
      <sz val="15"/>
      <name val="TH SarabunPSK"/>
      <family val="2"/>
    </font>
    <font>
      <sz val="15"/>
      <name val="TH SarabunPSK"/>
      <family val="2"/>
    </font>
    <font>
      <b/>
      <sz val="14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0" xfId="1" applyFont="1" applyBorder="1"/>
    <xf numFmtId="0" fontId="2" fillId="0" borderId="0" xfId="1" applyFont="1" applyBorder="1" applyAlignment="1">
      <alignment horizontal="left" indent="1"/>
    </xf>
    <xf numFmtId="0" fontId="3" fillId="0" borderId="0" xfId="1" applyFont="1"/>
    <xf numFmtId="0" fontId="4" fillId="0" borderId="1" xfId="1" applyFont="1" applyBorder="1" applyAlignment="1">
      <alignment horizontal="center"/>
    </xf>
    <xf numFmtId="2" fontId="4" fillId="0" borderId="1" xfId="1" applyNumberFormat="1" applyFont="1" applyBorder="1" applyAlignment="1">
      <alignment horizontal="center"/>
    </xf>
    <xf numFmtId="0" fontId="4" fillId="0" borderId="0" xfId="1" applyFont="1" applyAlignment="1">
      <alignment horizontal="center"/>
    </xf>
    <xf numFmtId="2" fontId="4" fillId="0" borderId="0" xfId="1" applyNumberFormat="1" applyFont="1" applyAlignment="1">
      <alignment horizontal="center"/>
    </xf>
    <xf numFmtId="0" fontId="4" fillId="0" borderId="0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2" fontId="4" fillId="0" borderId="2" xfId="1" applyNumberFormat="1" applyFont="1" applyBorder="1" applyAlignment="1">
      <alignment horizontal="center"/>
    </xf>
    <xf numFmtId="0" fontId="4" fillId="0" borderId="0" xfId="1" applyFont="1"/>
    <xf numFmtId="3" fontId="4" fillId="0" borderId="0" xfId="0" applyNumberFormat="1" applyFont="1" applyAlignment="1">
      <alignment horizontal="right"/>
    </xf>
    <xf numFmtId="0" fontId="5" fillId="0" borderId="0" xfId="1" applyFont="1"/>
    <xf numFmtId="3" fontId="5" fillId="0" borderId="0" xfId="0" applyNumberFormat="1" applyFont="1" applyAlignment="1">
      <alignment horizontal="right"/>
    </xf>
    <xf numFmtId="0" fontId="4" fillId="0" borderId="0" xfId="1" applyFont="1" applyAlignment="1">
      <alignment horizontal="left"/>
    </xf>
    <xf numFmtId="3" fontId="6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5" fillId="0" borderId="1" xfId="1" applyFont="1" applyBorder="1"/>
    <xf numFmtId="0" fontId="4" fillId="0" borderId="0" xfId="1" applyFont="1" applyBorder="1"/>
    <xf numFmtId="188" fontId="4" fillId="0" borderId="0" xfId="1" applyNumberFormat="1" applyFont="1" applyAlignment="1">
      <alignment horizontal="right"/>
    </xf>
    <xf numFmtId="189" fontId="4" fillId="0" borderId="0" xfId="1" applyNumberFormat="1" applyFont="1"/>
    <xf numFmtId="188" fontId="4" fillId="0" borderId="0" xfId="1" applyNumberFormat="1" applyFont="1"/>
    <xf numFmtId="0" fontId="5" fillId="0" borderId="0" xfId="1" applyFont="1" applyBorder="1"/>
    <xf numFmtId="188" fontId="5" fillId="0" borderId="0" xfId="1" applyNumberFormat="1" applyFont="1" applyAlignment="1">
      <alignment horizontal="right"/>
    </xf>
    <xf numFmtId="189" fontId="5" fillId="0" borderId="0" xfId="1" applyNumberFormat="1" applyFont="1"/>
    <xf numFmtId="188" fontId="5" fillId="0" borderId="0" xfId="1" applyNumberFormat="1" applyFont="1" applyBorder="1" applyAlignment="1">
      <alignment horizontal="right"/>
    </xf>
    <xf numFmtId="188" fontId="4" fillId="0" borderId="0" xfId="1" applyNumberFormat="1" applyFont="1" applyBorder="1" applyAlignment="1">
      <alignment horizontal="right"/>
    </xf>
    <xf numFmtId="0" fontId="5" fillId="0" borderId="2" xfId="1" applyFont="1" applyBorder="1"/>
    <xf numFmtId="188" fontId="5" fillId="0" borderId="2" xfId="1" applyNumberFormat="1" applyFont="1" applyBorder="1" applyAlignment="1">
      <alignment horizontal="right"/>
    </xf>
    <xf numFmtId="3" fontId="5" fillId="0" borderId="2" xfId="0" applyNumberFormat="1" applyFont="1" applyBorder="1" applyAlignment="1">
      <alignment horizontal="right"/>
    </xf>
    <xf numFmtId="49" fontId="5" fillId="0" borderId="0" xfId="1" applyNumberFormat="1" applyFont="1"/>
    <xf numFmtId="190" fontId="5" fillId="0" borderId="0" xfId="1" applyNumberFormat="1" applyFont="1"/>
    <xf numFmtId="190" fontId="5" fillId="0" borderId="0" xfId="1" applyNumberFormat="1" applyFont="1" applyAlignment="1">
      <alignment horizontal="left"/>
    </xf>
    <xf numFmtId="190" fontId="5" fillId="0" borderId="0" xfId="1" applyNumberFormat="1" applyFont="1" applyAlignment="1">
      <alignment horizontal="center"/>
    </xf>
    <xf numFmtId="190" fontId="5" fillId="0" borderId="0" xfId="1" applyNumberFormat="1" applyFont="1" applyBorder="1" applyAlignment="1">
      <alignment horizontal="center"/>
    </xf>
    <xf numFmtId="0" fontId="5" fillId="0" borderId="0" xfId="1" applyFont="1" applyAlignment="1">
      <alignment textRotation="180"/>
    </xf>
    <xf numFmtId="2" fontId="5" fillId="0" borderId="0" xfId="1" applyNumberFormat="1" applyFont="1"/>
    <xf numFmtId="0" fontId="2" fillId="0" borderId="0" xfId="1" applyFont="1" applyBorder="1" applyAlignment="1">
      <alignment horizontal="left"/>
    </xf>
    <xf numFmtId="0" fontId="4" fillId="0" borderId="1" xfId="1" applyFont="1" applyBorder="1" applyAlignment="1">
      <alignment horizontal="center"/>
    </xf>
    <xf numFmtId="187" fontId="4" fillId="0" borderId="1" xfId="1" applyNumberFormat="1" applyFont="1" applyBorder="1" applyAlignment="1">
      <alignment horizontal="center"/>
    </xf>
  </cellXfs>
  <cellStyles count="2">
    <cellStyle name="Normal 2" xfId="1" xr:uid="{00000000-0005-0000-0000-000001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561975</xdr:colOff>
      <xdr:row>26</xdr:row>
      <xdr:rowOff>209550</xdr:rowOff>
    </xdr:from>
    <xdr:to>
      <xdr:col>12</xdr:col>
      <xdr:colOff>228600</xdr:colOff>
      <xdr:row>26</xdr:row>
      <xdr:rowOff>542925</xdr:rowOff>
    </xdr:to>
    <xdr:sp macro="" textlink="">
      <xdr:nvSpPr>
        <xdr:cNvPr id="2" name="สี่เหลี่ยมผืนผ้า 1">
          <a:extLst>
            <a:ext uri="{FF2B5EF4-FFF2-40B4-BE49-F238E27FC236}">
              <a16:creationId xmlns:a16="http://schemas.microsoft.com/office/drawing/2014/main" id="{F50FFA58-FE4E-4D2A-9256-2E6E116DA566}"/>
            </a:ext>
          </a:extLst>
        </xdr:cNvPr>
        <xdr:cNvSpPr/>
      </xdr:nvSpPr>
      <xdr:spPr>
        <a:xfrm>
          <a:off x="11887200" y="7800975"/>
          <a:ext cx="571500" cy="333375"/>
        </a:xfrm>
        <a:prstGeom prst="rect">
          <a:avLst/>
        </a:prstGeom>
        <a:noFill/>
        <a:ln>
          <a:noFill/>
        </a:ln>
        <a:scene3d>
          <a:camera prst="orthographicFront">
            <a:rot lat="0" lon="0" rev="16200000"/>
          </a:camera>
          <a:lightRig rig="threePt" dir="t"/>
        </a:scene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1600" b="1">
              <a:solidFill>
                <a:schemeClr val="tx1"/>
              </a:solidFill>
              <a:latin typeface="TH SarabunPSK" pitchFamily="34" charset="-34"/>
              <a:cs typeface="TH SarabunPSK" pitchFamily="34" charset="-34"/>
            </a:rPr>
            <a:t>25</a:t>
          </a:r>
          <a:endParaRPr lang="th-TH" sz="1600" b="1">
            <a:solidFill>
              <a:schemeClr val="tx1"/>
            </a:solidFill>
            <a:latin typeface="TH SarabunPSK" pitchFamily="34" charset="-34"/>
            <a:cs typeface="TH SarabunPSK" pitchFamily="34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X28"/>
  <sheetViews>
    <sheetView tabSelected="1" zoomScaleNormal="100" workbookViewId="0">
      <selection activeCell="K21" sqref="K21"/>
    </sheetView>
  </sheetViews>
  <sheetFormatPr defaultColWidth="9.375" defaultRowHeight="19.8" x14ac:dyDescent="0.4"/>
  <cols>
    <col min="1" max="1" width="20.875" style="13" customWidth="1"/>
    <col min="2" max="2" width="16" style="13" customWidth="1"/>
    <col min="3" max="3" width="19.5" style="13" customWidth="1"/>
    <col min="4" max="4" width="14" style="13" customWidth="1"/>
    <col min="5" max="5" width="18.5" style="37" customWidth="1"/>
    <col min="6" max="6" width="13.375" style="13" customWidth="1"/>
    <col min="7" max="8" width="18.375" style="13" customWidth="1"/>
    <col min="9" max="9" width="19" style="13" customWidth="1"/>
    <col min="10" max="10" width="19.875" style="13" customWidth="1"/>
    <col min="11" max="11" width="20.5" style="13" customWidth="1"/>
    <col min="12" max="12" width="15.875" style="13" customWidth="1"/>
    <col min="13" max="13" width="4.625" style="13" customWidth="1"/>
    <col min="14" max="16384" width="9.375" style="13"/>
  </cols>
  <sheetData>
    <row r="1" spans="1:24" s="1" customFormat="1" ht="24.9" customHeight="1" x14ac:dyDescent="0.4">
      <c r="A1" s="38" t="s">
        <v>49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24" s="3" customFormat="1" ht="15" customHeight="1" x14ac:dyDescent="0.4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24" s="6" customFormat="1" ht="23.25" customHeight="1" x14ac:dyDescent="0.4">
      <c r="A3" s="4"/>
      <c r="B3" s="4"/>
      <c r="C3" s="4" t="s">
        <v>0</v>
      </c>
      <c r="D3" s="4" t="s">
        <v>1</v>
      </c>
      <c r="E3" s="5" t="s">
        <v>2</v>
      </c>
      <c r="F3" s="4" t="s">
        <v>3</v>
      </c>
      <c r="G3" s="4" t="s">
        <v>4</v>
      </c>
      <c r="H3" s="4" t="s">
        <v>5</v>
      </c>
      <c r="I3" s="4" t="s">
        <v>6</v>
      </c>
      <c r="J3" s="4" t="s">
        <v>7</v>
      </c>
      <c r="K3" s="4" t="s">
        <v>8</v>
      </c>
      <c r="L3" s="4" t="s">
        <v>9</v>
      </c>
    </row>
    <row r="4" spans="1:24" s="6" customFormat="1" ht="23.25" customHeight="1" x14ac:dyDescent="0.4">
      <c r="A4" s="6" t="s">
        <v>10</v>
      </c>
      <c r="B4" s="6" t="s">
        <v>11</v>
      </c>
      <c r="C4" s="6" t="s">
        <v>12</v>
      </c>
      <c r="D4" s="6" t="s">
        <v>13</v>
      </c>
      <c r="E4" s="7" t="s">
        <v>14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8" t="s">
        <v>20</v>
      </c>
    </row>
    <row r="5" spans="1:24" s="6" customFormat="1" ht="23.25" customHeight="1" x14ac:dyDescent="0.4">
      <c r="C5" s="6" t="s">
        <v>21</v>
      </c>
      <c r="D5" s="6" t="s">
        <v>22</v>
      </c>
      <c r="E5" s="7" t="s">
        <v>23</v>
      </c>
      <c r="F5" s="6" t="s">
        <v>24</v>
      </c>
      <c r="G5" s="6" t="s">
        <v>25</v>
      </c>
      <c r="H5" s="6" t="s">
        <v>26</v>
      </c>
      <c r="I5" s="6" t="s">
        <v>27</v>
      </c>
      <c r="J5" s="6" t="s">
        <v>28</v>
      </c>
      <c r="K5" s="6" t="s">
        <v>29</v>
      </c>
      <c r="L5" s="8" t="s">
        <v>30</v>
      </c>
    </row>
    <row r="6" spans="1:24" s="6" customFormat="1" ht="23.25" customHeight="1" x14ac:dyDescent="0.4">
      <c r="A6" s="9"/>
      <c r="B6" s="9"/>
      <c r="C6" s="9" t="s">
        <v>31</v>
      </c>
      <c r="D6" s="9"/>
      <c r="E6" s="10" t="s">
        <v>32</v>
      </c>
      <c r="F6" s="9"/>
      <c r="G6" s="9" t="s">
        <v>33</v>
      </c>
      <c r="H6" s="9" t="s">
        <v>34</v>
      </c>
      <c r="I6" s="9" t="s">
        <v>35</v>
      </c>
      <c r="J6" s="9" t="s">
        <v>36</v>
      </c>
      <c r="K6" s="9" t="s">
        <v>37</v>
      </c>
      <c r="L6" s="9" t="s">
        <v>38</v>
      </c>
    </row>
    <row r="7" spans="1:24" s="6" customFormat="1" ht="23.25" customHeight="1" x14ac:dyDescent="0.4">
      <c r="A7" s="8"/>
      <c r="B7" s="39" t="s">
        <v>39</v>
      </c>
      <c r="C7" s="39"/>
      <c r="D7" s="39"/>
      <c r="E7" s="39"/>
      <c r="F7" s="39"/>
      <c r="G7" s="39"/>
      <c r="H7" s="39"/>
      <c r="I7" s="39"/>
      <c r="J7" s="39"/>
      <c r="K7" s="39"/>
      <c r="L7" s="39"/>
    </row>
    <row r="8" spans="1:24" s="11" customFormat="1" ht="23.25" customHeight="1" x14ac:dyDescent="0.4">
      <c r="A8" s="11" t="s">
        <v>40</v>
      </c>
      <c r="B8" s="12">
        <v>37408099.880000003</v>
      </c>
      <c r="C8" s="12">
        <v>1441451.51</v>
      </c>
      <c r="D8" s="12">
        <v>2197478.44</v>
      </c>
      <c r="E8" s="12">
        <v>1739482.7</v>
      </c>
      <c r="F8" s="12">
        <v>1582419.88</v>
      </c>
      <c r="G8" s="12">
        <v>7766126.4800000004</v>
      </c>
      <c r="H8" s="12">
        <v>10271776.939999999</v>
      </c>
      <c r="I8" s="12">
        <v>4283513.4000000004</v>
      </c>
      <c r="J8" s="12">
        <v>3661994.91</v>
      </c>
      <c r="K8" s="12">
        <v>4409082.62</v>
      </c>
      <c r="L8" s="12">
        <v>54773</v>
      </c>
    </row>
    <row r="9" spans="1:24" ht="23.25" customHeight="1" x14ac:dyDescent="0.4">
      <c r="A9" s="13" t="s">
        <v>41</v>
      </c>
      <c r="B9" s="14">
        <v>20355989.350000001</v>
      </c>
      <c r="C9" s="14">
        <v>933724.68</v>
      </c>
      <c r="D9" s="14">
        <v>900158.84</v>
      </c>
      <c r="E9" s="14">
        <v>785889.05</v>
      </c>
      <c r="F9" s="14">
        <v>482974.1</v>
      </c>
      <c r="G9" s="14">
        <v>3184908.94</v>
      </c>
      <c r="H9" s="14">
        <v>6048203.4299999997</v>
      </c>
      <c r="I9" s="14">
        <v>3138402.39</v>
      </c>
      <c r="J9" s="14">
        <v>2553009.85</v>
      </c>
      <c r="K9" s="14">
        <v>2306101.5</v>
      </c>
      <c r="L9" s="14">
        <v>22616.57</v>
      </c>
    </row>
    <row r="10" spans="1:24" ht="23.25" customHeight="1" x14ac:dyDescent="0.4">
      <c r="A10" s="13" t="s">
        <v>42</v>
      </c>
      <c r="B10" s="14">
        <v>17052110.530000001</v>
      </c>
      <c r="C10" s="14">
        <v>507726.82</v>
      </c>
      <c r="D10" s="14">
        <v>1297319.6000000001</v>
      </c>
      <c r="E10" s="14">
        <v>953593.65</v>
      </c>
      <c r="F10" s="14">
        <v>1099445.78</v>
      </c>
      <c r="G10" s="14">
        <v>4581217.55</v>
      </c>
      <c r="H10" s="14">
        <v>4223573.51</v>
      </c>
      <c r="I10" s="14">
        <v>1145111.01</v>
      </c>
      <c r="J10" s="14">
        <v>1108985.06</v>
      </c>
      <c r="K10" s="14">
        <v>2102981.12</v>
      </c>
      <c r="L10" s="14">
        <v>32156.44</v>
      </c>
    </row>
    <row r="11" spans="1:24" s="11" customFormat="1" ht="23.25" customHeight="1" x14ac:dyDescent="0.4">
      <c r="A11" s="15" t="s">
        <v>43</v>
      </c>
      <c r="B11" s="12">
        <v>9302567.5199999996</v>
      </c>
      <c r="C11" s="12">
        <v>278581.08</v>
      </c>
      <c r="D11" s="12">
        <v>411614.3</v>
      </c>
      <c r="E11" s="12">
        <v>193699.62</v>
      </c>
      <c r="F11" s="12">
        <v>196421.6</v>
      </c>
      <c r="G11" s="12">
        <v>1547667.11</v>
      </c>
      <c r="H11" s="12">
        <v>4219439.7300000004</v>
      </c>
      <c r="I11" s="12">
        <v>967817.63</v>
      </c>
      <c r="J11" s="12">
        <v>501034.33</v>
      </c>
      <c r="K11" s="12">
        <v>986292.13</v>
      </c>
      <c r="L11" s="12" t="s">
        <v>44</v>
      </c>
    </row>
    <row r="12" spans="1:24" ht="23.25" customHeight="1" x14ac:dyDescent="0.4">
      <c r="A12" s="13" t="s">
        <v>41</v>
      </c>
      <c r="B12" s="14">
        <v>5165856.0599999996</v>
      </c>
      <c r="C12" s="14">
        <v>212835.88</v>
      </c>
      <c r="D12" s="14">
        <v>149469.99</v>
      </c>
      <c r="E12" s="14">
        <v>94173.5</v>
      </c>
      <c r="F12" s="14">
        <v>63491.5</v>
      </c>
      <c r="G12" s="14">
        <v>612510.06000000006</v>
      </c>
      <c r="H12" s="14">
        <v>2429373.75</v>
      </c>
      <c r="I12" s="14">
        <v>685285.3</v>
      </c>
      <c r="J12" s="14">
        <v>350184.13</v>
      </c>
      <c r="K12" s="14">
        <v>568531.94999999995</v>
      </c>
      <c r="L12" s="14" t="s">
        <v>44</v>
      </c>
    </row>
    <row r="13" spans="1:24" ht="23.25" customHeight="1" x14ac:dyDescent="0.4">
      <c r="A13" s="13" t="s">
        <v>42</v>
      </c>
      <c r="B13" s="14">
        <v>4136711.46</v>
      </c>
      <c r="C13" s="14">
        <v>65745.2</v>
      </c>
      <c r="D13" s="14">
        <v>262144.31</v>
      </c>
      <c r="E13" s="14">
        <v>99526.12</v>
      </c>
      <c r="F13" s="14">
        <v>132930.1</v>
      </c>
      <c r="G13" s="14">
        <v>935157.05</v>
      </c>
      <c r="H13" s="14">
        <v>1790065.98</v>
      </c>
      <c r="I13" s="14">
        <v>282532.33</v>
      </c>
      <c r="J13" s="14">
        <v>150850.20000000001</v>
      </c>
      <c r="K13" s="14">
        <v>417760.18</v>
      </c>
      <c r="L13" s="14" t="s">
        <v>44</v>
      </c>
    </row>
    <row r="14" spans="1:24" s="11" customFormat="1" ht="23.25" customHeight="1" x14ac:dyDescent="0.4">
      <c r="A14" s="11" t="s">
        <v>45</v>
      </c>
      <c r="B14" s="12">
        <v>396184.41</v>
      </c>
      <c r="C14" s="12">
        <v>10670.21</v>
      </c>
      <c r="D14" s="12">
        <v>21510.62</v>
      </c>
      <c r="E14" s="12">
        <v>8433.76</v>
      </c>
      <c r="F14" s="12">
        <v>8508.93</v>
      </c>
      <c r="G14" s="12">
        <v>63754.09</v>
      </c>
      <c r="H14" s="12">
        <v>194097.43</v>
      </c>
      <c r="I14" s="12">
        <v>40560</v>
      </c>
      <c r="J14" s="12">
        <v>17094.21</v>
      </c>
      <c r="K14" s="12">
        <v>31555.17</v>
      </c>
      <c r="L14" s="12" t="s">
        <v>44</v>
      </c>
      <c r="N14" s="16"/>
      <c r="O14" s="16"/>
      <c r="P14" s="16"/>
      <c r="Q14" s="16"/>
      <c r="R14" s="16"/>
      <c r="S14" s="16"/>
      <c r="T14" s="16"/>
      <c r="U14" s="16"/>
      <c r="V14" s="16"/>
      <c r="W14" s="16"/>
      <c r="X14" s="16"/>
    </row>
    <row r="15" spans="1:24" ht="23.25" customHeight="1" x14ac:dyDescent="0.4">
      <c r="A15" s="13" t="s">
        <v>41</v>
      </c>
      <c r="B15" s="14">
        <v>226654.83</v>
      </c>
      <c r="C15" s="14">
        <v>7858.44</v>
      </c>
      <c r="D15" s="14">
        <v>5889.8</v>
      </c>
      <c r="E15" s="14">
        <v>3295.86</v>
      </c>
      <c r="F15" s="14">
        <v>2046.69</v>
      </c>
      <c r="G15" s="14">
        <v>25049.87</v>
      </c>
      <c r="H15" s="14">
        <v>122622.27</v>
      </c>
      <c r="I15" s="14">
        <v>28037.33</v>
      </c>
      <c r="J15" s="14">
        <v>10372</v>
      </c>
      <c r="K15" s="14">
        <v>21482.57</v>
      </c>
      <c r="L15" s="14" t="s">
        <v>44</v>
      </c>
      <c r="N15" s="17"/>
      <c r="O15" s="17"/>
      <c r="P15" s="17"/>
      <c r="Q15" s="17"/>
      <c r="R15" s="17"/>
      <c r="S15" s="17"/>
      <c r="T15" s="17"/>
      <c r="U15" s="17"/>
      <c r="V15" s="17"/>
      <c r="W15" s="17"/>
      <c r="X15" s="17"/>
    </row>
    <row r="16" spans="1:24" ht="23.25" customHeight="1" x14ac:dyDescent="0.4">
      <c r="A16" s="13" t="s">
        <v>42</v>
      </c>
      <c r="B16" s="14">
        <v>169529.59</v>
      </c>
      <c r="C16" s="14">
        <v>2811.77</v>
      </c>
      <c r="D16" s="14">
        <v>15620.82</v>
      </c>
      <c r="E16" s="14">
        <v>5137.8999999999996</v>
      </c>
      <c r="F16" s="14">
        <v>6462.24</v>
      </c>
      <c r="G16" s="14">
        <v>38704.22</v>
      </c>
      <c r="H16" s="14">
        <v>71475.16</v>
      </c>
      <c r="I16" s="14">
        <v>12522.67</v>
      </c>
      <c r="J16" s="14">
        <v>6722.21</v>
      </c>
      <c r="K16" s="14">
        <v>10072.6</v>
      </c>
      <c r="L16" s="14" t="s">
        <v>44</v>
      </c>
      <c r="N16" s="17"/>
      <c r="O16" s="17"/>
      <c r="P16" s="17"/>
      <c r="Q16" s="17"/>
      <c r="R16" s="17"/>
      <c r="S16" s="17"/>
      <c r="T16" s="17"/>
      <c r="U16" s="17"/>
      <c r="V16" s="17"/>
      <c r="W16" s="17"/>
      <c r="X16" s="17"/>
    </row>
    <row r="17" spans="1:14" ht="23.25" customHeight="1" x14ac:dyDescent="0.4">
      <c r="A17" s="18"/>
      <c r="B17" s="40" t="s">
        <v>46</v>
      </c>
      <c r="C17" s="40"/>
      <c r="D17" s="40"/>
      <c r="E17" s="40"/>
      <c r="F17" s="40"/>
      <c r="G17" s="40"/>
      <c r="H17" s="40"/>
      <c r="I17" s="40"/>
      <c r="J17" s="40"/>
      <c r="K17" s="40"/>
      <c r="L17" s="40"/>
    </row>
    <row r="18" spans="1:14" s="11" customFormat="1" ht="23.25" customHeight="1" x14ac:dyDescent="0.4">
      <c r="A18" s="19" t="s">
        <v>47</v>
      </c>
      <c r="B18" s="20">
        <v>100</v>
      </c>
      <c r="C18" s="20">
        <f>(C8/$B$8)*100</f>
        <v>3.8533138935791356</v>
      </c>
      <c r="D18" s="20">
        <f t="shared" ref="D18:L18" si="0">(D8/$B$8)*100</f>
        <v>5.8743385711896785</v>
      </c>
      <c r="E18" s="20">
        <f t="shared" si="0"/>
        <v>4.6500161878844937</v>
      </c>
      <c r="F18" s="20">
        <f t="shared" si="0"/>
        <v>4.2301530552906552</v>
      </c>
      <c r="G18" s="20">
        <f t="shared" si="0"/>
        <v>20.760547862395196</v>
      </c>
      <c r="H18" s="20">
        <f t="shared" si="0"/>
        <v>27.458697375569557</v>
      </c>
      <c r="I18" s="20">
        <f t="shared" si="0"/>
        <v>11.45076444337167</v>
      </c>
      <c r="J18" s="20">
        <f>(J8/$B$8)*100</f>
        <v>9.7893101273445371</v>
      </c>
      <c r="K18" s="20">
        <f t="shared" si="0"/>
        <v>11.78643832256577</v>
      </c>
      <c r="L18" s="20">
        <f t="shared" si="0"/>
        <v>0.14642016080930118</v>
      </c>
      <c r="M18" s="21"/>
      <c r="N18" s="22"/>
    </row>
    <row r="19" spans="1:14" ht="23.25" customHeight="1" x14ac:dyDescent="0.4">
      <c r="A19" s="23" t="s">
        <v>41</v>
      </c>
      <c r="B19" s="24">
        <v>100</v>
      </c>
      <c r="C19" s="24">
        <f>(C9/$B$9)*100</f>
        <v>4.5869776405635623</v>
      </c>
      <c r="D19" s="24">
        <f t="shared" ref="D19:L19" si="1">(D9/$B$9)*100</f>
        <v>4.4220834690110502</v>
      </c>
      <c r="E19" s="24">
        <f t="shared" si="1"/>
        <v>3.8607263763379791</v>
      </c>
      <c r="F19" s="24">
        <f t="shared" si="1"/>
        <v>2.3726387929162476</v>
      </c>
      <c r="G19" s="24">
        <f t="shared" si="1"/>
        <v>15.646053283084468</v>
      </c>
      <c r="H19" s="24">
        <f t="shared" si="1"/>
        <v>29.71215658451894</v>
      </c>
      <c r="I19" s="24">
        <f t="shared" si="1"/>
        <v>15.417587109319253</v>
      </c>
      <c r="J19" s="24">
        <f t="shared" si="1"/>
        <v>12.541811680600039</v>
      </c>
      <c r="K19" s="24">
        <f t="shared" si="1"/>
        <v>11.328859827685063</v>
      </c>
      <c r="L19" s="24">
        <f t="shared" si="1"/>
        <v>0.1111052359633898</v>
      </c>
      <c r="M19" s="25"/>
      <c r="N19" s="22"/>
    </row>
    <row r="20" spans="1:14" ht="23.25" customHeight="1" x14ac:dyDescent="0.4">
      <c r="A20" s="23" t="s">
        <v>42</v>
      </c>
      <c r="B20" s="24">
        <v>100</v>
      </c>
      <c r="C20" s="24">
        <f>(C10/$B$10)*100</f>
        <v>2.9775013427619386</v>
      </c>
      <c r="D20" s="24">
        <f t="shared" ref="D20:L20" si="2">(D10/$B$10)*100</f>
        <v>7.6079708591942836</v>
      </c>
      <c r="E20" s="24">
        <f t="shared" si="2"/>
        <v>5.5922324003373669</v>
      </c>
      <c r="F20" s="24">
        <f t="shared" si="2"/>
        <v>6.4475642359092769</v>
      </c>
      <c r="G20" s="24">
        <f>(G10/$B$10)*100</f>
        <v>26.865985544371203</v>
      </c>
      <c r="H20" s="24">
        <f t="shared" si="2"/>
        <v>24.768626162546926</v>
      </c>
      <c r="I20" s="24">
        <f t="shared" si="2"/>
        <v>6.7153623475838451</v>
      </c>
      <c r="J20" s="24">
        <f t="shared" si="2"/>
        <v>6.5035061674562105</v>
      </c>
      <c r="K20" s="24">
        <f t="shared" si="2"/>
        <v>12.332673520384459</v>
      </c>
      <c r="L20" s="24">
        <f t="shared" si="2"/>
        <v>0.18857747809824921</v>
      </c>
      <c r="M20" s="25"/>
      <c r="N20" s="22"/>
    </row>
    <row r="21" spans="1:14" s="11" customFormat="1" ht="23.25" customHeight="1" x14ac:dyDescent="0.4">
      <c r="A21" s="15" t="s">
        <v>48</v>
      </c>
      <c r="B21" s="20">
        <f>SUM(C21:L21)</f>
        <v>100.00000010749721</v>
      </c>
      <c r="C21" s="20">
        <f t="shared" ref="C21:L21" si="3">(C11/$B$11)*100</f>
        <v>2.994668723457973</v>
      </c>
      <c r="D21" s="20">
        <f t="shared" si="3"/>
        <v>4.4247386446274355</v>
      </c>
      <c r="E21" s="20">
        <f t="shared" si="3"/>
        <v>2.0822167598736225</v>
      </c>
      <c r="F21" s="20">
        <f t="shared" si="3"/>
        <v>2.1114772838542106</v>
      </c>
      <c r="G21" s="20">
        <f t="shared" si="3"/>
        <v>16.63698873104229</v>
      </c>
      <c r="H21" s="20">
        <f t="shared" si="3"/>
        <v>45.357797413761752</v>
      </c>
      <c r="I21" s="20">
        <f t="shared" si="3"/>
        <v>10.403768937115975</v>
      </c>
      <c r="J21" s="20">
        <f>(J11/$B$11)*100</f>
        <v>5.3859789668046405</v>
      </c>
      <c r="K21" s="20">
        <f t="shared" si="3"/>
        <v>10.602364646959316</v>
      </c>
      <c r="L21" s="12" t="s">
        <v>44</v>
      </c>
      <c r="M21" s="21"/>
      <c r="N21" s="22"/>
    </row>
    <row r="22" spans="1:14" ht="23.25" customHeight="1" x14ac:dyDescent="0.4">
      <c r="A22" s="23" t="s">
        <v>41</v>
      </c>
      <c r="B22" s="24">
        <v>100</v>
      </c>
      <c r="C22" s="24">
        <f>(C12/$B$12)*100</f>
        <v>4.1200505304052166</v>
      </c>
      <c r="D22" s="24">
        <f t="shared" ref="D22:K22" si="4">(D12/$B$12)*100</f>
        <v>2.8934215019533474</v>
      </c>
      <c r="E22" s="24">
        <f t="shared" si="4"/>
        <v>1.8229989164661318</v>
      </c>
      <c r="F22" s="24">
        <f t="shared" si="4"/>
        <v>1.22906057123086</v>
      </c>
      <c r="G22" s="24">
        <f t="shared" si="4"/>
        <v>11.856893666526204</v>
      </c>
      <c r="H22" s="24">
        <f t="shared" si="4"/>
        <v>47.027515319503507</v>
      </c>
      <c r="I22" s="24">
        <f t="shared" si="4"/>
        <v>13.265667723618302</v>
      </c>
      <c r="J22" s="24">
        <f t="shared" si="4"/>
        <v>6.7788208949825073</v>
      </c>
      <c r="K22" s="24">
        <f t="shared" si="4"/>
        <v>11.005570875313936</v>
      </c>
      <c r="L22" s="14" t="s">
        <v>44</v>
      </c>
      <c r="M22" s="25"/>
      <c r="N22" s="22"/>
    </row>
    <row r="23" spans="1:14" ht="23.25" customHeight="1" x14ac:dyDescent="0.4">
      <c r="A23" s="23" t="s">
        <v>42</v>
      </c>
      <c r="B23" s="26">
        <v>100</v>
      </c>
      <c r="C23" s="26">
        <f>(C13/$B$13)*100</f>
        <v>1.5893107516858331</v>
      </c>
      <c r="D23" s="26">
        <f t="shared" ref="D23:K23" si="5">(D13/$B$13)*100</f>
        <v>6.3370218719581661</v>
      </c>
      <c r="E23" s="26">
        <f t="shared" si="5"/>
        <v>2.4059236657516356</v>
      </c>
      <c r="F23" s="26">
        <f t="shared" si="5"/>
        <v>3.213424510879471</v>
      </c>
      <c r="G23" s="26">
        <f t="shared" si="5"/>
        <v>22.606291471921999</v>
      </c>
      <c r="H23" s="26">
        <f t="shared" si="5"/>
        <v>43.272681629092887</v>
      </c>
      <c r="I23" s="26">
        <f t="shared" si="5"/>
        <v>6.8298776149110489</v>
      </c>
      <c r="J23" s="26">
        <f t="shared" si="5"/>
        <v>3.646621270510368</v>
      </c>
      <c r="K23" s="26">
        <f t="shared" si="5"/>
        <v>10.09884745502651</v>
      </c>
      <c r="L23" s="14" t="s">
        <v>44</v>
      </c>
      <c r="M23" s="25"/>
      <c r="N23" s="22"/>
    </row>
    <row r="24" spans="1:14" s="11" customFormat="1" ht="23.25" customHeight="1" x14ac:dyDescent="0.4">
      <c r="A24" s="11" t="s">
        <v>45</v>
      </c>
      <c r="B24" s="27">
        <v>100</v>
      </c>
      <c r="C24" s="27">
        <f>(C14/$B$14)*100</f>
        <v>2.6932432803198894</v>
      </c>
      <c r="D24" s="27">
        <f t="shared" ref="D24:K24" si="6">(D14/$B$14)*100</f>
        <v>5.4294463530253498</v>
      </c>
      <c r="E24" s="27">
        <f t="shared" si="6"/>
        <v>2.1287460554038464</v>
      </c>
      <c r="F24" s="27">
        <f t="shared" si="6"/>
        <v>2.1477195430279554</v>
      </c>
      <c r="G24" s="27">
        <f>(G14/$B$14)*100</f>
        <v>16.092023913813268</v>
      </c>
      <c r="H24" s="27">
        <f t="shared" si="6"/>
        <v>48.991687986914982</v>
      </c>
      <c r="I24" s="27">
        <f t="shared" si="6"/>
        <v>10.237656751814136</v>
      </c>
      <c r="J24" s="27">
        <f t="shared" si="6"/>
        <v>4.3147104147788147</v>
      </c>
      <c r="K24" s="27">
        <f t="shared" si="6"/>
        <v>7.9647682249788669</v>
      </c>
      <c r="L24" s="12" t="s">
        <v>44</v>
      </c>
      <c r="M24" s="21"/>
      <c r="N24" s="22"/>
    </row>
    <row r="25" spans="1:14" ht="23.25" customHeight="1" x14ac:dyDescent="0.4">
      <c r="A25" s="23" t="s">
        <v>41</v>
      </c>
      <c r="B25" s="26">
        <v>100</v>
      </c>
      <c r="C25" s="26">
        <f>(C15/$B$15)*100</f>
        <v>3.4671398796134194</v>
      </c>
      <c r="D25" s="26">
        <f t="shared" ref="D25:K25" si="7">(D15/$B$15)*100</f>
        <v>2.5985768756836114</v>
      </c>
      <c r="E25" s="26">
        <f t="shared" si="7"/>
        <v>1.4541318179718477</v>
      </c>
      <c r="F25" s="26">
        <f t="shared" si="7"/>
        <v>0.90299862570764544</v>
      </c>
      <c r="G25" s="26">
        <f t="shared" si="7"/>
        <v>11.051990376732762</v>
      </c>
      <c r="H25" s="26">
        <f t="shared" si="7"/>
        <v>54.100885474181162</v>
      </c>
      <c r="I25" s="26">
        <f t="shared" si="7"/>
        <v>12.370056265732348</v>
      </c>
      <c r="J25" s="26">
        <f t="shared" si="7"/>
        <v>4.5761213206883786</v>
      </c>
      <c r="K25" s="26">
        <f t="shared" si="7"/>
        <v>9.4780993636888322</v>
      </c>
      <c r="L25" s="14" t="s">
        <v>44</v>
      </c>
      <c r="M25" s="25"/>
      <c r="N25" s="22"/>
    </row>
    <row r="26" spans="1:14" ht="23.25" customHeight="1" x14ac:dyDescent="0.4">
      <c r="A26" s="28" t="s">
        <v>42</v>
      </c>
      <c r="B26" s="29">
        <v>100</v>
      </c>
      <c r="C26" s="29">
        <f>(C16/$B$16)*100</f>
        <v>1.6585718162829273</v>
      </c>
      <c r="D26" s="29">
        <f t="shared" ref="D26:J26" si="8">(D16/$B$16)*100</f>
        <v>9.214214462501797</v>
      </c>
      <c r="E26" s="29">
        <f t="shared" si="8"/>
        <v>3.0306803667725495</v>
      </c>
      <c r="F26" s="29">
        <f t="shared" si="8"/>
        <v>3.8118655274279845</v>
      </c>
      <c r="G26" s="29">
        <f t="shared" si="8"/>
        <v>22.830362534351675</v>
      </c>
      <c r="H26" s="29">
        <f t="shared" si="8"/>
        <v>42.160875868336618</v>
      </c>
      <c r="I26" s="29">
        <f t="shared" si="8"/>
        <v>7.3867163838477996</v>
      </c>
      <c r="J26" s="29">
        <f t="shared" si="8"/>
        <v>3.9652133884120171</v>
      </c>
      <c r="K26" s="29">
        <f>(K16/$B$16)*100</f>
        <v>5.9414996520666392</v>
      </c>
      <c r="L26" s="30" t="s">
        <v>44</v>
      </c>
      <c r="M26" s="25"/>
      <c r="N26" s="22"/>
    </row>
    <row r="27" spans="1:14" ht="45" customHeight="1" x14ac:dyDescent="0.4">
      <c r="B27" s="31"/>
      <c r="C27" s="32"/>
      <c r="D27" s="32"/>
      <c r="E27" s="32"/>
      <c r="F27" s="31"/>
      <c r="G27" s="33"/>
      <c r="H27" s="33"/>
      <c r="I27" s="34"/>
      <c r="J27" s="34"/>
      <c r="K27" s="34"/>
      <c r="L27" s="35"/>
      <c r="M27" s="36"/>
    </row>
    <row r="28" spans="1:14" ht="24.75" customHeight="1" x14ac:dyDescent="0.4">
      <c r="B28" s="34"/>
      <c r="C28" s="34"/>
      <c r="D28" s="34"/>
      <c r="E28" s="34"/>
      <c r="F28" s="34"/>
      <c r="G28" s="34"/>
      <c r="H28" s="34"/>
      <c r="I28" s="34"/>
      <c r="J28" s="34"/>
      <c r="K28" s="34"/>
      <c r="L28" s="34"/>
    </row>
  </sheetData>
  <mergeCells count="3">
    <mergeCell ref="A1:L1"/>
    <mergeCell ref="B7:L7"/>
    <mergeCell ref="B17:L17"/>
  </mergeCells>
  <pageMargins left="0.19685039370078741" right="0.19685039370078741" top="0.98425196850393704" bottom="0.11811023622047245" header="0.78740157480314965" footer="0.19685039370078741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ตาราง3 </vt:lpstr>
      <vt:lpstr>'ตาราง3 '!Print_Area</vt:lpstr>
    </vt:vector>
  </TitlesOfParts>
  <Company>kalasin01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ASUS</cp:lastModifiedBy>
  <dcterms:created xsi:type="dcterms:W3CDTF">2019-08-30T07:41:52Z</dcterms:created>
  <dcterms:modified xsi:type="dcterms:W3CDTF">2020-12-17T08:30:02Z</dcterms:modified>
</cp:coreProperties>
</file>