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สำนักงานสถิติ\ก.พ.60\"/>
    </mc:Choice>
  </mc:AlternateContent>
  <xr:revisionPtr revIDLastSave="0" documentId="8_{6DEB4827-9465-4A18-A1CA-80B14DBD278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ตาราง3 " sheetId="1" r:id="rId1"/>
  </sheets>
  <definedNames>
    <definedName name="_xlnm.Print_Area" localSheetId="0">'ตาราง3 '!$A$1:$L$27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6" i="1" l="1"/>
  <c r="J26" i="1"/>
  <c r="I26" i="1"/>
  <c r="H26" i="1"/>
  <c r="G26" i="1"/>
  <c r="F26" i="1"/>
  <c r="E26" i="1"/>
  <c r="D26" i="1"/>
  <c r="C26" i="1"/>
  <c r="K25" i="1"/>
  <c r="J25" i="1"/>
  <c r="I25" i="1"/>
  <c r="H25" i="1"/>
  <c r="G25" i="1"/>
  <c r="F25" i="1"/>
  <c r="E25" i="1"/>
  <c r="D25" i="1"/>
  <c r="C25" i="1"/>
  <c r="K24" i="1"/>
  <c r="J24" i="1"/>
  <c r="I24" i="1"/>
  <c r="H24" i="1"/>
  <c r="G24" i="1"/>
  <c r="F24" i="1"/>
  <c r="E24" i="1"/>
  <c r="D24" i="1"/>
  <c r="C24" i="1"/>
  <c r="K23" i="1"/>
  <c r="J23" i="1"/>
  <c r="I23" i="1"/>
  <c r="H23" i="1"/>
  <c r="G23" i="1"/>
  <c r="F23" i="1"/>
  <c r="E23" i="1"/>
  <c r="D23" i="1"/>
  <c r="C23" i="1"/>
  <c r="K22" i="1"/>
  <c r="J22" i="1"/>
  <c r="I22" i="1"/>
  <c r="H22" i="1"/>
  <c r="G22" i="1"/>
  <c r="F22" i="1"/>
  <c r="E22" i="1"/>
  <c r="D22" i="1"/>
  <c r="C22" i="1"/>
  <c r="K21" i="1"/>
  <c r="J21" i="1"/>
  <c r="I21" i="1"/>
  <c r="H21" i="1"/>
  <c r="G21" i="1"/>
  <c r="F21" i="1"/>
  <c r="E21" i="1"/>
  <c r="D21" i="1"/>
  <c r="C21" i="1"/>
  <c r="L20" i="1"/>
  <c r="K20" i="1"/>
  <c r="J20" i="1"/>
  <c r="I20" i="1"/>
  <c r="H20" i="1"/>
  <c r="G20" i="1"/>
  <c r="F20" i="1"/>
  <c r="E20" i="1"/>
  <c r="D20" i="1"/>
  <c r="C20" i="1"/>
  <c r="L19" i="1"/>
  <c r="K19" i="1"/>
  <c r="J19" i="1"/>
  <c r="I19" i="1"/>
  <c r="H19" i="1"/>
  <c r="G19" i="1"/>
  <c r="F19" i="1"/>
  <c r="E19" i="1"/>
  <c r="D19" i="1"/>
  <c r="C19" i="1"/>
  <c r="L18" i="1"/>
  <c r="K18" i="1"/>
  <c r="J18" i="1"/>
  <c r="I18" i="1"/>
  <c r="H18" i="1"/>
  <c r="G18" i="1"/>
  <c r="F18" i="1"/>
  <c r="E18" i="1"/>
  <c r="D18" i="1"/>
  <c r="C18" i="1"/>
  <c r="B21" i="1" l="1"/>
</calcChain>
</file>

<file path=xl/sharedStrings.xml><?xml version="1.0" encoding="utf-8"?>
<sst xmlns="http://schemas.openxmlformats.org/spreadsheetml/2006/main" count="72" uniqueCount="50">
  <si>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</si>
  <si>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</si>
  <si>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</si>
  <si>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</si>
  <si>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</si>
  <si>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</si>
  <si>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</si>
  <si>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</si>
  <si>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</si>
  <si>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</si>
  <si>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ภาคและเพศ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</si>
  <si>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</si>
  <si>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</si>
  <si>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</si>
  <si>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</si>
  <si>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</si>
  <si>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</si>
  <si>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</si>
  <si>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</si>
  <si>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</si>
  <si>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</si>
  <si>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</si>
  <si>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</si>
  <si>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</si>
  <si>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</si>
  <si>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</si>
  <si>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</si>
  <si>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</si>
  <si>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</si>
  <si>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</si>
  <si>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</si>
  <si>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</si>
  <si>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</si>
  <si>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</si>
  <si>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</si>
  <si>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</si>
  <si>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</si>
  <si>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</si>
  <si>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</si>
  <si>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จำนวน (คน)</t>
  </si>
  <si>
    <t xml:space="preserve">  ทั่วราชอาณาจักร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</si>
  <si>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</si>
  <si>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</si>
  <si>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</t>
  </si>
  <si>
    <t>-</t>
  </si>
  <si>
    <t xml:space="preserve">  กาฬสินธุ์           </t>
  </si>
  <si>
    <t>อัตราร้อยละ</t>
  </si>
  <si>
    <t xml:space="preserve">  ทั่วราชอาณาจักร                  </t>
  </si>
  <si>
    <t xml:space="preserve">  ตะวันออกเฉียงเหนือ            </t>
  </si>
  <si>
    <t>ตารางที่   3   ประชากรอายุ 15 ปีขึ้นไปที่มีงานทำ จำแนกตามอาชีพและเพศ ทั่วราชอาณาจักร  ภาคตะวันออกเฉียงเหนือ  จังหวัดกาฬสินธุ์ MA.360 (ก.พ.-เม.ย.60)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</si>
</sst>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#,##0______"/>
    <numFmt numFmtId="188" formatCode="0.0"/>
    <numFmt numFmtId="189" formatCode="#,##0.0____"/>
    <numFmt numFmtId="190" formatCode="#,##0.0"/>
  </numFmts>
  <fonts count="8" x14ac:knownFonts="1">
    <font>
      <sz val="14"/>
      <name val="AngsanaUPC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1" applyFont="1" applyBorder="1"/>
    <xf numFmtId="0" fontId="2" fillId="0" borderId="0" xfId="1" applyFont="1" applyBorder="1" applyAlignment="1">
      <alignment horizontal="left" indent="1"/>
    </xf>
    <xf numFmtId="0" fontId="3" fillId="0" borderId="0" xfId="1" applyFont="1"/>
    <xf numFmtId="0" fontId="4" fillId="0" borderId="1" xfId="1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0" fontId="4" fillId="0" borderId="0" xfId="1" applyFont="1" applyAlignment="1">
      <alignment horizontal="center"/>
    </xf>
    <xf numFmtId="2" fontId="4" fillId="0" borderId="0" xfId="1" applyNumberFormat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2" fontId="4" fillId="0" borderId="2" xfId="1" applyNumberFormat="1" applyFont="1" applyBorder="1" applyAlignment="1">
      <alignment horizontal="center"/>
    </xf>
    <xf numFmtId="0" fontId="4" fillId="0" borderId="0" xfId="1" applyFont="1"/>
    <xf numFmtId="3" fontId="4" fillId="0" borderId="0" xfId="0" applyNumberFormat="1" applyFont="1" applyAlignment="1">
      <alignment horizontal="right"/>
    </xf>
    <xf numFmtId="0" fontId="5" fillId="0" borderId="0" xfId="1" applyFont="1"/>
    <xf numFmtId="3" fontId="5" fillId="0" borderId="0" xfId="0" applyNumberFormat="1" applyFont="1" applyAlignment="1">
      <alignment horizontal="right"/>
    </xf>
    <xf numFmtId="0" fontId="4" fillId="0" borderId="0" xfId="1" applyFont="1" applyAlignment="1">
      <alignment horizontal="left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5" fillId="0" borderId="1" xfId="1" applyFont="1" applyBorder="1"/>
    <xf numFmtId="0" fontId="4" fillId="0" borderId="0" xfId="1" applyFont="1" applyBorder="1"/>
    <xf numFmtId="188" fontId="4" fillId="0" borderId="0" xfId="1" applyNumberFormat="1" applyFont="1" applyAlignment="1">
      <alignment horizontal="right"/>
    </xf>
    <xf numFmtId="189" fontId="4" fillId="0" borderId="0" xfId="1" applyNumberFormat="1" applyFont="1"/>
    <xf numFmtId="188" fontId="4" fillId="0" borderId="0" xfId="1" applyNumberFormat="1" applyFont="1"/>
    <xf numFmtId="0" fontId="5" fillId="0" borderId="0" xfId="1" applyFont="1" applyBorder="1"/>
    <xf numFmtId="188" fontId="5" fillId="0" borderId="0" xfId="1" applyNumberFormat="1" applyFont="1" applyAlignment="1">
      <alignment horizontal="right"/>
    </xf>
    <xf numFmtId="189" fontId="5" fillId="0" borderId="0" xfId="1" applyNumberFormat="1" applyFont="1"/>
    <xf numFmtId="188" fontId="5" fillId="0" borderId="0" xfId="1" applyNumberFormat="1" applyFont="1" applyBorder="1" applyAlignment="1">
      <alignment horizontal="right"/>
    </xf>
    <xf numFmtId="188" fontId="4" fillId="0" borderId="0" xfId="1" applyNumberFormat="1" applyFont="1" applyBorder="1" applyAlignment="1">
      <alignment horizontal="right"/>
    </xf>
    <xf numFmtId="0" fontId="5" fillId="0" borderId="2" xfId="1" applyFont="1" applyBorder="1"/>
    <xf numFmtId="188" fontId="5" fillId="0" borderId="2" xfId="1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49" fontId="5" fillId="0" borderId="0" xfId="1" applyNumberFormat="1" applyFont="1"/>
    <xf numFmtId="190" fontId="5" fillId="0" borderId="0" xfId="1" applyNumberFormat="1" applyFont="1"/>
    <xf numFmtId="190" fontId="5" fillId="0" borderId="0" xfId="1" applyNumberFormat="1" applyFont="1" applyAlignment="1">
      <alignment horizontal="left"/>
    </xf>
    <xf numFmtId="190" fontId="5" fillId="0" borderId="0" xfId="1" applyNumberFormat="1" applyFont="1" applyAlignment="1">
      <alignment horizontal="center"/>
    </xf>
    <xf numFmtId="190" fontId="5" fillId="0" borderId="0" xfId="1" applyNumberFormat="1" applyFont="1" applyBorder="1" applyAlignment="1">
      <alignment horizontal="center"/>
    </xf>
    <xf numFmtId="0" fontId="5" fillId="0" borderId="0" xfId="1" applyFont="1" applyAlignment="1">
      <alignment textRotation="180"/>
    </xf>
    <xf numFmtId="2" fontId="5" fillId="0" borderId="0" xfId="1" applyNumberFormat="1" applyFont="1"/>
    <xf numFmtId="0" fontId="2" fillId="0" borderId="0" xfId="1" applyFont="1" applyBorder="1" applyAlignment="1">
      <alignment horizontal="left"/>
    </xf>
    <xf numFmtId="0" fontId="4" fillId="0" borderId="1" xfId="1" applyFont="1" applyBorder="1" applyAlignment="1">
      <alignment horizontal="center"/>
    </xf>
    <xf numFmtId="187" fontId="4" fillId="0" borderId="1" xfId="1" applyNumberFormat="1" applyFont="1" applyBorder="1" applyAlignment="1">
      <alignment horizontal="center"/>
    </xf>
  </cellXfs>
  <cellStyles count="2"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561975</xdr:colOff>
      <xdr:row>26</xdr:row>
      <xdr:rowOff>209550</xdr:rowOff>
    </xdr:from>
    <xdr:to>
      <xdr:col>12</xdr:col>
      <xdr:colOff>228600</xdr:colOff>
      <xdr:row>26</xdr:row>
      <xdr:rowOff>542925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F50FFA58-FE4E-4D2A-9256-2E6E116DA566}"/>
            </a:ext>
          </a:extLst>
        </xdr:cNvPr>
        <xdr:cNvSpPr/>
      </xdr:nvSpPr>
      <xdr:spPr>
        <a:xfrm>
          <a:off x="11887200" y="7800975"/>
          <a:ext cx="571500" cy="333375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25</a:t>
          </a:r>
          <a:endParaRPr lang="th-TH" sz="1600" b="1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X28"/>
  <sheetViews>
    <sheetView tabSelected="1" zoomScaleNormal="100" workbookViewId="0">
      <selection activeCell="N10" sqref="N10"/>
    </sheetView>
  </sheetViews>
  <sheetFormatPr defaultColWidth="9.375" defaultRowHeight="19.8" x14ac:dyDescent="0.4"/>
  <cols>
    <col min="1" max="1" width="20.875" style="13" customWidth="1"/>
    <col min="2" max="2" width="16" style="13" customWidth="1"/>
    <col min="3" max="3" width="19.5" style="13" customWidth="1"/>
    <col min="4" max="4" width="14" style="13" customWidth="1"/>
    <col min="5" max="5" width="18.5" style="37" customWidth="1"/>
    <col min="6" max="6" width="13.375" style="13" customWidth="1"/>
    <col min="7" max="8" width="18.375" style="13" customWidth="1"/>
    <col min="9" max="9" width="19" style="13" customWidth="1"/>
    <col min="10" max="10" width="19.875" style="13" customWidth="1"/>
    <col min="11" max="11" width="20.5" style="13" customWidth="1"/>
    <col min="12" max="12" width="15.875" style="13" customWidth="1"/>
    <col min="13" max="13" width="4.625" style="13" customWidth="1"/>
    <col min="14" max="16384" width="9.375" style="13"/>
  </cols>
  <sheetData>
    <row r="1" spans="1:24" s="1" customFormat="1" ht="24.9" customHeight="1" x14ac:dyDescent="0.4">
      <c r="A1" s="38" t="s">
        <v>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24" s="3" customFormat="1" ht="1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24" s="6" customFormat="1" ht="23.25" customHeight="1" x14ac:dyDescent="0.4">
      <c r="A3" s="4"/>
      <c r="B3" s="4"/>
      <c r="C3" s="4" t="s">
        <v>0</v>
      </c>
      <c r="D3" s="4" t="s">
        <v>1</v>
      </c>
      <c r="E3" s="5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</row>
    <row r="4" spans="1:24" s="6" customFormat="1" ht="23.25" customHeight="1" x14ac:dyDescent="0.4">
      <c r="A4" s="6" t="s">
        <v>10</v>
      </c>
      <c r="B4" s="6" t="s">
        <v>11</v>
      </c>
      <c r="C4" s="6" t="s">
        <v>12</v>
      </c>
      <c r="D4" s="6" t="s">
        <v>13</v>
      </c>
      <c r="E4" s="7" t="s">
        <v>14</v>
      </c>
      <c r="G4" s="6" t="s">
        <v>15</v>
      </c>
      <c r="H4" s="6" t="s">
        <v>16</v>
      </c>
      <c r="I4" s="6" t="s">
        <v>17</v>
      </c>
      <c r="J4" s="6" t="s">
        <v>18</v>
      </c>
      <c r="K4" s="6" t="s">
        <v>19</v>
      </c>
      <c r="L4" s="8" t="s">
        <v>20</v>
      </c>
    </row>
    <row r="5" spans="1:24" s="6" customFormat="1" ht="23.25" customHeight="1" x14ac:dyDescent="0.4">
      <c r="C5" s="6" t="s">
        <v>21</v>
      </c>
      <c r="D5" s="6" t="s">
        <v>22</v>
      </c>
      <c r="E5" s="7" t="s">
        <v>23</v>
      </c>
      <c r="F5" s="6" t="s">
        <v>24</v>
      </c>
      <c r="G5" s="6" t="s">
        <v>25</v>
      </c>
      <c r="H5" s="6" t="s">
        <v>26</v>
      </c>
      <c r="I5" s="6" t="s">
        <v>27</v>
      </c>
      <c r="J5" s="6" t="s">
        <v>28</v>
      </c>
      <c r="K5" s="6" t="s">
        <v>29</v>
      </c>
      <c r="L5" s="8" t="s">
        <v>30</v>
      </c>
    </row>
    <row r="6" spans="1:24" s="6" customFormat="1" ht="23.25" customHeight="1" x14ac:dyDescent="0.4">
      <c r="A6" s="9"/>
      <c r="B6" s="9"/>
      <c r="C6" s="9" t="s">
        <v>31</v>
      </c>
      <c r="D6" s="9"/>
      <c r="E6" s="10" t="s">
        <v>32</v>
      </c>
      <c r="F6" s="9"/>
      <c r="G6" s="9" t="s">
        <v>33</v>
      </c>
      <c r="H6" s="9" t="s">
        <v>34</v>
      </c>
      <c r="I6" s="9" t="s">
        <v>35</v>
      </c>
      <c r="J6" s="9" t="s">
        <v>36</v>
      </c>
      <c r="K6" s="9" t="s">
        <v>37</v>
      </c>
      <c r="L6" s="9" t="s">
        <v>38</v>
      </c>
    </row>
    <row r="7" spans="1:24" s="6" customFormat="1" ht="23.25" customHeight="1" x14ac:dyDescent="0.4">
      <c r="A7" s="8"/>
      <c r="B7" s="39" t="s">
        <v>39</v>
      </c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24" s="11" customFormat="1" ht="23.25" customHeight="1" x14ac:dyDescent="0.4">
      <c r="A8" s="11" t="s">
        <v>40</v>
      </c>
      <c r="B8" s="12">
        <v>37410073.350000001</v>
      </c>
      <c r="C8" s="12">
        <v>1446055.98</v>
      </c>
      <c r="D8" s="12">
        <v>2196012.5299999998</v>
      </c>
      <c r="E8" s="12">
        <v>1733705.72</v>
      </c>
      <c r="F8" s="12">
        <v>1528635.98</v>
      </c>
      <c r="G8" s="12">
        <v>7838463.75</v>
      </c>
      <c r="H8" s="12">
        <v>9701100.4000000004</v>
      </c>
      <c r="I8" s="12">
        <v>4543233.9400000004</v>
      </c>
      <c r="J8" s="12">
        <v>3728853.25</v>
      </c>
      <c r="K8" s="12">
        <v>4628824.3</v>
      </c>
      <c r="L8" s="12">
        <v>65187.5</v>
      </c>
    </row>
    <row r="9" spans="1:24" ht="23.25" customHeight="1" x14ac:dyDescent="0.4">
      <c r="A9" s="13" t="s">
        <v>41</v>
      </c>
      <c r="B9" s="14">
        <v>20367515.170000002</v>
      </c>
      <c r="C9" s="14">
        <v>951861.45</v>
      </c>
      <c r="D9" s="14">
        <v>870521.15</v>
      </c>
      <c r="E9" s="14">
        <v>806983.8</v>
      </c>
      <c r="F9" s="14">
        <v>429366.58</v>
      </c>
      <c r="G9" s="14">
        <v>3205288.62</v>
      </c>
      <c r="H9" s="14">
        <v>5703037.5800000001</v>
      </c>
      <c r="I9" s="14">
        <v>3328947.18</v>
      </c>
      <c r="J9" s="14">
        <v>2611996.98</v>
      </c>
      <c r="K9" s="14">
        <v>2425511.67</v>
      </c>
      <c r="L9" s="14">
        <v>34000.160000000003</v>
      </c>
    </row>
    <row r="10" spans="1:24" ht="23.25" customHeight="1" x14ac:dyDescent="0.4">
      <c r="A10" s="13" t="s">
        <v>42</v>
      </c>
      <c r="B10" s="14">
        <v>17042558.18</v>
      </c>
      <c r="C10" s="14">
        <v>494194.53</v>
      </c>
      <c r="D10" s="14">
        <v>1325491.3799999999</v>
      </c>
      <c r="E10" s="14">
        <v>926721.92</v>
      </c>
      <c r="F10" s="14">
        <v>1099269.3999999999</v>
      </c>
      <c r="G10" s="14">
        <v>4633175.13</v>
      </c>
      <c r="H10" s="14">
        <v>3998062.82</v>
      </c>
      <c r="I10" s="14">
        <v>1214286.76</v>
      </c>
      <c r="J10" s="14">
        <v>1116856.27</v>
      </c>
      <c r="K10" s="14">
        <v>2203312.63</v>
      </c>
      <c r="L10" s="14">
        <v>31187.34</v>
      </c>
    </row>
    <row r="11" spans="1:24" s="11" customFormat="1" ht="23.25" customHeight="1" x14ac:dyDescent="0.4">
      <c r="A11" s="15" t="s">
        <v>43</v>
      </c>
      <c r="B11" s="12">
        <v>9149032.8800000008</v>
      </c>
      <c r="C11" s="12">
        <v>297067.11</v>
      </c>
      <c r="D11" s="12">
        <v>419145.07</v>
      </c>
      <c r="E11" s="12">
        <v>200742.27</v>
      </c>
      <c r="F11" s="12">
        <v>176177.53</v>
      </c>
      <c r="G11" s="12">
        <v>1583174.67</v>
      </c>
      <c r="H11" s="12">
        <v>3729092.67</v>
      </c>
      <c r="I11" s="12">
        <v>1085457.06</v>
      </c>
      <c r="J11" s="12">
        <v>513376.17</v>
      </c>
      <c r="K11" s="12">
        <v>1144800.3400000001</v>
      </c>
      <c r="L11" s="12" t="s">
        <v>44</v>
      </c>
    </row>
    <row r="12" spans="1:24" ht="23.25" customHeight="1" x14ac:dyDescent="0.4">
      <c r="A12" s="13" t="s">
        <v>41</v>
      </c>
      <c r="B12" s="14">
        <v>5056152.55</v>
      </c>
      <c r="C12" s="14">
        <v>227524.78</v>
      </c>
      <c r="D12" s="14">
        <v>144324.72</v>
      </c>
      <c r="E12" s="14">
        <v>91790.23</v>
      </c>
      <c r="F12" s="14">
        <v>54519.25</v>
      </c>
      <c r="G12" s="14">
        <v>621360.41</v>
      </c>
      <c r="H12" s="14">
        <v>2115965.0099999998</v>
      </c>
      <c r="I12" s="14">
        <v>760071.54</v>
      </c>
      <c r="J12" s="14">
        <v>362840.1</v>
      </c>
      <c r="K12" s="14">
        <v>677756.51</v>
      </c>
      <c r="L12" s="14" t="s">
        <v>44</v>
      </c>
    </row>
    <row r="13" spans="1:24" ht="23.25" customHeight="1" x14ac:dyDescent="0.4">
      <c r="A13" s="13" t="s">
        <v>42</v>
      </c>
      <c r="B13" s="14">
        <v>4092880.34</v>
      </c>
      <c r="C13" s="14">
        <v>69542.33</v>
      </c>
      <c r="D13" s="14">
        <v>274820.34999999998</v>
      </c>
      <c r="E13" s="14">
        <v>108952.04</v>
      </c>
      <c r="F13" s="14">
        <v>121658.28</v>
      </c>
      <c r="G13" s="14">
        <v>961814.26</v>
      </c>
      <c r="H13" s="14">
        <v>1613127.66</v>
      </c>
      <c r="I13" s="14">
        <v>325385.52</v>
      </c>
      <c r="J13" s="14">
        <v>150536.06</v>
      </c>
      <c r="K13" s="14">
        <v>467043.83</v>
      </c>
      <c r="L13" s="14" t="s">
        <v>44</v>
      </c>
    </row>
    <row r="14" spans="1:24" s="11" customFormat="1" ht="23.25" customHeight="1" x14ac:dyDescent="0.4">
      <c r="A14" s="11" t="s">
        <v>45</v>
      </c>
      <c r="B14" s="12">
        <v>387255.25</v>
      </c>
      <c r="C14" s="12">
        <v>9843.6299999999992</v>
      </c>
      <c r="D14" s="12">
        <v>20483.98</v>
      </c>
      <c r="E14" s="12">
        <v>8093.87</v>
      </c>
      <c r="F14" s="12">
        <v>6419.27</v>
      </c>
      <c r="G14" s="12">
        <v>63447</v>
      </c>
      <c r="H14" s="12">
        <v>171092.32</v>
      </c>
      <c r="I14" s="12">
        <v>51147.83</v>
      </c>
      <c r="J14" s="12">
        <v>20879.87</v>
      </c>
      <c r="K14" s="12">
        <v>35847.480000000003</v>
      </c>
      <c r="L14" s="12" t="s">
        <v>44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</row>
    <row r="15" spans="1:24" ht="23.25" customHeight="1" x14ac:dyDescent="0.4">
      <c r="A15" s="13" t="s">
        <v>41</v>
      </c>
      <c r="B15" s="14">
        <v>222882.08</v>
      </c>
      <c r="C15" s="14">
        <v>7979.98</v>
      </c>
      <c r="D15" s="14">
        <v>5972.07</v>
      </c>
      <c r="E15" s="14">
        <v>4206.76</v>
      </c>
      <c r="F15" s="14">
        <v>1395.24</v>
      </c>
      <c r="G15" s="14">
        <v>23451.96</v>
      </c>
      <c r="H15" s="14">
        <v>105578.99</v>
      </c>
      <c r="I15" s="14">
        <v>34526.19</v>
      </c>
      <c r="J15" s="14">
        <v>14666.32</v>
      </c>
      <c r="K15" s="14">
        <v>25104.57</v>
      </c>
      <c r="L15" s="14" t="s">
        <v>44</v>
      </c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</row>
    <row r="16" spans="1:24" ht="23.25" customHeight="1" x14ac:dyDescent="0.4">
      <c r="A16" s="13" t="s">
        <v>42</v>
      </c>
      <c r="B16" s="14">
        <v>164373.17000000001</v>
      </c>
      <c r="C16" s="14">
        <v>1863.65</v>
      </c>
      <c r="D16" s="14">
        <v>14511.91</v>
      </c>
      <c r="E16" s="14">
        <v>3887.11</v>
      </c>
      <c r="F16" s="14">
        <v>5024.03</v>
      </c>
      <c r="G16" s="14">
        <v>39995.040000000001</v>
      </c>
      <c r="H16" s="14">
        <v>65513.33</v>
      </c>
      <c r="I16" s="14">
        <v>16621.64</v>
      </c>
      <c r="J16" s="14">
        <v>6213.55</v>
      </c>
      <c r="K16" s="14">
        <v>10742.92</v>
      </c>
      <c r="L16" s="14" t="s">
        <v>44</v>
      </c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</row>
    <row r="17" spans="1:14" ht="23.25" customHeight="1" x14ac:dyDescent="0.4">
      <c r="A17" s="18"/>
      <c r="B17" s="40" t="s">
        <v>46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</row>
    <row r="18" spans="1:14" s="11" customFormat="1" ht="23.25" customHeight="1" x14ac:dyDescent="0.4">
      <c r="A18" s="19" t="s">
        <v>47</v>
      </c>
      <c r="B18" s="20">
        <v>100</v>
      </c>
      <c r="C18" s="20">
        <f>(C8/$B$8)*100</f>
        <v>3.8654187241790048</v>
      </c>
      <c r="D18" s="20">
        <f t="shared" ref="D18:L18" si="0">(D8/$B$8)*100</f>
        <v>5.8701101958678725</v>
      </c>
      <c r="E18" s="20">
        <f t="shared" si="0"/>
        <v>4.634328577171849</v>
      </c>
      <c r="F18" s="20">
        <f t="shared" si="0"/>
        <v>4.0861614081812538</v>
      </c>
      <c r="G18" s="20">
        <f t="shared" si="0"/>
        <v>20.952815774150306</v>
      </c>
      <c r="H18" s="20">
        <f t="shared" si="0"/>
        <v>25.931786632008837</v>
      </c>
      <c r="I18" s="20">
        <f t="shared" si="0"/>
        <v>12.144413344220295</v>
      </c>
      <c r="J18" s="20">
        <f>(J8/$B$8)*100</f>
        <v>9.9675111970877754</v>
      </c>
      <c r="K18" s="20">
        <f t="shared" si="0"/>
        <v>12.373202951765929</v>
      </c>
      <c r="L18" s="20">
        <f t="shared" si="0"/>
        <v>0.17425119536687569</v>
      </c>
      <c r="M18" s="21"/>
      <c r="N18" s="22"/>
    </row>
    <row r="19" spans="1:14" ht="23.25" customHeight="1" x14ac:dyDescent="0.4">
      <c r="A19" s="23" t="s">
        <v>41</v>
      </c>
      <c r="B19" s="24">
        <v>100</v>
      </c>
      <c r="C19" s="24">
        <f>(C9/$B$9)*100</f>
        <v>4.6734294392574149</v>
      </c>
      <c r="D19" s="24">
        <f t="shared" ref="D19:L19" si="1">(D9/$B$9)*100</f>
        <v>4.2740665355301664</v>
      </c>
      <c r="E19" s="24">
        <f t="shared" si="1"/>
        <v>3.9621121833685122</v>
      </c>
      <c r="F19" s="24">
        <f t="shared" si="1"/>
        <v>2.1080950543855663</v>
      </c>
      <c r="G19" s="24">
        <f t="shared" si="1"/>
        <v>15.737259028637807</v>
      </c>
      <c r="H19" s="24">
        <f t="shared" si="1"/>
        <v>28.000654632628901</v>
      </c>
      <c r="I19" s="24">
        <f t="shared" si="1"/>
        <v>16.34439524023686</v>
      </c>
      <c r="J19" s="24">
        <f t="shared" si="1"/>
        <v>12.824328143117322</v>
      </c>
      <c r="K19" s="24">
        <f t="shared" si="1"/>
        <v>11.908726468374589</v>
      </c>
      <c r="L19" s="24">
        <f t="shared" si="1"/>
        <v>0.16693327446285633</v>
      </c>
      <c r="M19" s="25"/>
      <c r="N19" s="22"/>
    </row>
    <row r="20" spans="1:14" ht="23.25" customHeight="1" x14ac:dyDescent="0.4">
      <c r="A20" s="23" t="s">
        <v>42</v>
      </c>
      <c r="B20" s="24">
        <v>100</v>
      </c>
      <c r="C20" s="24">
        <f>(C10/$B$10)*100</f>
        <v>2.899767304769735</v>
      </c>
      <c r="D20" s="24">
        <f t="shared" ref="D20:L20" si="2">(D10/$B$10)*100</f>
        <v>7.777537656028116</v>
      </c>
      <c r="E20" s="24">
        <f t="shared" si="2"/>
        <v>5.4376925706349564</v>
      </c>
      <c r="F20" s="24">
        <f t="shared" si="2"/>
        <v>6.4501431556796938</v>
      </c>
      <c r="G20" s="24">
        <f>(G10/$B$10)*100</f>
        <v>27.185913529326733</v>
      </c>
      <c r="H20" s="24">
        <f t="shared" si="2"/>
        <v>23.459288082066561</v>
      </c>
      <c r="I20" s="24">
        <f t="shared" si="2"/>
        <v>7.1250263439030252</v>
      </c>
      <c r="J20" s="24">
        <f t="shared" si="2"/>
        <v>6.5533369943877764</v>
      </c>
      <c r="K20" s="24">
        <f t="shared" si="2"/>
        <v>12.928297540363742</v>
      </c>
      <c r="L20" s="24">
        <f t="shared" si="2"/>
        <v>0.18299682283965657</v>
      </c>
      <c r="M20" s="25"/>
      <c r="N20" s="22"/>
    </row>
    <row r="21" spans="1:14" s="11" customFormat="1" ht="23.25" customHeight="1" x14ac:dyDescent="0.4">
      <c r="A21" s="15" t="s">
        <v>48</v>
      </c>
      <c r="B21" s="20">
        <f>SUM(C21:L21)</f>
        <v>100.00000010930115</v>
      </c>
      <c r="C21" s="20">
        <f t="shared" ref="C21:K21" si="3">(C11/$B$11)*100</f>
        <v>3.2469782751507608</v>
      </c>
      <c r="D21" s="20">
        <f t="shared" si="3"/>
        <v>4.5813046635372894</v>
      </c>
      <c r="E21" s="20">
        <f t="shared" si="3"/>
        <v>2.1941365019993238</v>
      </c>
      <c r="F21" s="20">
        <f t="shared" si="3"/>
        <v>1.9256410192286899</v>
      </c>
      <c r="G21" s="20">
        <f t="shared" si="3"/>
        <v>17.304284406506579</v>
      </c>
      <c r="H21" s="20">
        <f t="shared" si="3"/>
        <v>40.759419262246652</v>
      </c>
      <c r="I21" s="20">
        <f t="shared" si="3"/>
        <v>11.864172686195438</v>
      </c>
      <c r="J21" s="20">
        <f>(J11/$B$11)*100</f>
        <v>5.6112616134788658</v>
      </c>
      <c r="K21" s="20">
        <f t="shared" si="3"/>
        <v>12.51280168095756</v>
      </c>
      <c r="L21" s="12" t="s">
        <v>44</v>
      </c>
      <c r="M21" s="21"/>
      <c r="N21" s="22"/>
    </row>
    <row r="22" spans="1:14" ht="23.25" customHeight="1" x14ac:dyDescent="0.4">
      <c r="A22" s="23" t="s">
        <v>41</v>
      </c>
      <c r="B22" s="24">
        <v>100</v>
      </c>
      <c r="C22" s="24">
        <f>(C12/$B$12)*100</f>
        <v>4.4999587680557624</v>
      </c>
      <c r="D22" s="24">
        <f t="shared" ref="D22:K22" si="4">(D12/$B$12)*100</f>
        <v>2.8544376098778903</v>
      </c>
      <c r="E22" s="24">
        <f t="shared" si="4"/>
        <v>1.8154165463223613</v>
      </c>
      <c r="F22" s="24">
        <f t="shared" si="4"/>
        <v>1.0782754171449991</v>
      </c>
      <c r="G22" s="24">
        <f t="shared" si="4"/>
        <v>12.289194280738228</v>
      </c>
      <c r="H22" s="24">
        <f t="shared" si="4"/>
        <v>41.849311093273869</v>
      </c>
      <c r="I22" s="24">
        <f t="shared" si="4"/>
        <v>15.03260695724064</v>
      </c>
      <c r="J22" s="24">
        <f t="shared" si="4"/>
        <v>7.1762095073654368</v>
      </c>
      <c r="K22" s="24">
        <f t="shared" si="4"/>
        <v>13.404589819980808</v>
      </c>
      <c r="L22" s="14" t="s">
        <v>44</v>
      </c>
      <c r="M22" s="25"/>
      <c r="N22" s="22"/>
    </row>
    <row r="23" spans="1:14" ht="23.25" customHeight="1" x14ac:dyDescent="0.4">
      <c r="A23" s="23" t="s">
        <v>42</v>
      </c>
      <c r="B23" s="26">
        <v>100</v>
      </c>
      <c r="C23" s="26">
        <f>(C13/$B$13)*100</f>
        <v>1.6991048900295971</v>
      </c>
      <c r="D23" s="26">
        <f t="shared" ref="D23:K23" si="5">(D13/$B$13)*100</f>
        <v>6.7145952769291073</v>
      </c>
      <c r="E23" s="26">
        <f t="shared" si="5"/>
        <v>2.6619893803198753</v>
      </c>
      <c r="F23" s="26">
        <f t="shared" si="5"/>
        <v>2.9724367656446073</v>
      </c>
      <c r="G23" s="26">
        <f t="shared" si="5"/>
        <v>23.499691662131518</v>
      </c>
      <c r="H23" s="26">
        <f t="shared" si="5"/>
        <v>39.413017874839703</v>
      </c>
      <c r="I23" s="26">
        <f t="shared" si="5"/>
        <v>7.9500374545521169</v>
      </c>
      <c r="J23" s="26">
        <f t="shared" si="5"/>
        <v>3.677998072135185</v>
      </c>
      <c r="K23" s="26">
        <f t="shared" si="5"/>
        <v>11.411128379091583</v>
      </c>
      <c r="L23" s="14" t="s">
        <v>44</v>
      </c>
      <c r="M23" s="25"/>
      <c r="N23" s="22"/>
    </row>
    <row r="24" spans="1:14" s="11" customFormat="1" ht="23.25" customHeight="1" x14ac:dyDescent="0.4">
      <c r="A24" s="11" t="s">
        <v>45</v>
      </c>
      <c r="B24" s="27">
        <v>100</v>
      </c>
      <c r="C24" s="27">
        <f>(C14/$B$14)*100</f>
        <v>2.5418971079152572</v>
      </c>
      <c r="D24" s="27">
        <f t="shared" ref="D24:K24" si="6">(D14/$B$14)*100</f>
        <v>5.2895293220685842</v>
      </c>
      <c r="E24" s="27">
        <f t="shared" si="6"/>
        <v>2.0900607545023595</v>
      </c>
      <c r="F24" s="27">
        <f t="shared" si="6"/>
        <v>1.6576327887097724</v>
      </c>
      <c r="G24" s="27">
        <f>(G14/$B$14)*100</f>
        <v>16.383767553829159</v>
      </c>
      <c r="H24" s="27">
        <f t="shared" si="6"/>
        <v>44.180761913492461</v>
      </c>
      <c r="I24" s="27">
        <f t="shared" si="6"/>
        <v>13.207782205664095</v>
      </c>
      <c r="J24" s="27">
        <f t="shared" si="6"/>
        <v>5.3917590529760409</v>
      </c>
      <c r="K24" s="27">
        <f t="shared" si="6"/>
        <v>9.256809300842276</v>
      </c>
      <c r="L24" s="12" t="s">
        <v>44</v>
      </c>
      <c r="M24" s="21"/>
      <c r="N24" s="22"/>
    </row>
    <row r="25" spans="1:14" ht="23.25" customHeight="1" x14ac:dyDescent="0.4">
      <c r="A25" s="23" t="s">
        <v>41</v>
      </c>
      <c r="B25" s="26">
        <v>100</v>
      </c>
      <c r="C25" s="26">
        <f>(C15/$B$15)*100</f>
        <v>3.5803596233488131</v>
      </c>
      <c r="D25" s="26">
        <f t="shared" ref="D25:K25" si="7">(D15/$B$15)*100</f>
        <v>2.6794751735985236</v>
      </c>
      <c r="E25" s="26">
        <f t="shared" si="7"/>
        <v>1.8874375185299781</v>
      </c>
      <c r="F25" s="26">
        <f t="shared" si="7"/>
        <v>0.62599918306577185</v>
      </c>
      <c r="G25" s="26">
        <f t="shared" si="7"/>
        <v>10.522137984354776</v>
      </c>
      <c r="H25" s="26">
        <f t="shared" si="7"/>
        <v>47.369887251590619</v>
      </c>
      <c r="I25" s="26">
        <f t="shared" si="7"/>
        <v>15.490787774414166</v>
      </c>
      <c r="J25" s="26">
        <f t="shared" si="7"/>
        <v>6.5803047064169533</v>
      </c>
      <c r="K25" s="26">
        <f t="shared" si="7"/>
        <v>11.263610784680402</v>
      </c>
      <c r="L25" s="14" t="s">
        <v>44</v>
      </c>
      <c r="M25" s="25"/>
      <c r="N25" s="22"/>
    </row>
    <row r="26" spans="1:14" ht="23.25" customHeight="1" x14ac:dyDescent="0.4">
      <c r="A26" s="28" t="s">
        <v>42</v>
      </c>
      <c r="B26" s="29">
        <v>100</v>
      </c>
      <c r="C26" s="29">
        <f>(C16/$B$16)*100</f>
        <v>1.1337920902784804</v>
      </c>
      <c r="D26" s="29">
        <f t="shared" ref="D26:J26" si="8">(D16/$B$16)*100</f>
        <v>8.8286366929590763</v>
      </c>
      <c r="E26" s="29">
        <f t="shared" si="8"/>
        <v>2.3648080766465718</v>
      </c>
      <c r="F26" s="29">
        <f t="shared" si="8"/>
        <v>3.0564781344790024</v>
      </c>
      <c r="G26" s="29">
        <f t="shared" si="8"/>
        <v>24.331854158437167</v>
      </c>
      <c r="H26" s="29">
        <f t="shared" si="8"/>
        <v>39.856461976124201</v>
      </c>
      <c r="I26" s="29">
        <f t="shared" si="8"/>
        <v>10.112136913828454</v>
      </c>
      <c r="J26" s="29">
        <f t="shared" si="8"/>
        <v>3.7801485485739548</v>
      </c>
      <c r="K26" s="29">
        <f>(K16/$B$16)*100</f>
        <v>6.5356894923910014</v>
      </c>
      <c r="L26" s="30" t="s">
        <v>44</v>
      </c>
      <c r="M26" s="25"/>
      <c r="N26" s="22"/>
    </row>
    <row r="27" spans="1:14" ht="45" customHeight="1" x14ac:dyDescent="0.4">
      <c r="B27" s="31"/>
      <c r="C27" s="32"/>
      <c r="D27" s="32"/>
      <c r="E27" s="32"/>
      <c r="F27" s="31"/>
      <c r="G27" s="33"/>
      <c r="H27" s="33"/>
      <c r="I27" s="34"/>
      <c r="J27" s="34"/>
      <c r="K27" s="34"/>
      <c r="L27" s="35"/>
      <c r="M27" s="36"/>
    </row>
    <row r="28" spans="1:14" ht="24.75" customHeight="1" x14ac:dyDescent="0.4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</sheetData>
  <mergeCells count="3">
    <mergeCell ref="A1:L1"/>
    <mergeCell ref="B7:L7"/>
    <mergeCell ref="B17:L17"/>
  </mergeCells>
  <pageMargins left="0.19685039370078741" right="0.19685039370078741" top="0.98425196850393704" bottom="0.11811023622047245" header="0.78740157480314965" footer="0.19685039370078741"/>
  <pageSetup paperSize="9" scale="8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ตาราง3 </vt:lpstr>
      <vt:lpstr>'ตาราง3 '!Print_Area</vt:lpstr>
    </vt:vector>
  </TitlesOfParts>
  <Company>kalasin01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2019-08-30T07:41:52Z</dcterms:created>
  <dcterms:modified xsi:type="dcterms:W3CDTF">2020-12-18T01:17:35Z</dcterms:modified>
</cp:coreProperties>
</file>