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ี.ค.60\"/>
    </mc:Choice>
  </mc:AlternateContent>
  <xr:revisionPtr revIDLastSave="0" documentId="8_{22495FE5-76F6-47B5-A4DA-AC7BD8AB74E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<sst xmlns="http://schemas.openxmlformats.org/spreadsheetml/2006/main" count="72" uniqueCount="50">
  <si>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</si>
  <si>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</si>
  <si>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</si>
  <si>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</si>
  <si>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</si>
  <si>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</si>
  <si>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</si>
  <si>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</si>
  <si>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</si>
  <si>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</si>
  <si>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</si>
  <si>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</si>
  <si>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</si>
  <si>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</si>
  <si>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</si>
  <si>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</si>
  <si>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</si>
  <si>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</si>
  <si>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</si>
  <si>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</si>
  <si>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</si>
  <si>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</si>
  <si>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</si>
  <si>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</si>
  <si>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</si>
  <si>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</si>
  <si>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</si>
  <si>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</si>
  <si>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</si>
  <si>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</si>
  <si>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</si>
  <si>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</si>
  <si>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</si>
  <si>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</si>
  <si>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</si>
  <si>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</si>
  <si>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</si>
  <si>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</si>
  <si>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</si>
  <si>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</si>
  <si>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</si>
  <si>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</si>
  <si>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</si>
  <si>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</si>
  <si>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</si>
  <si>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</si>
  <si>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</si>
  <si>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</si>
  <si>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</si>
  <si>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MA.460 (มี.ค.-พ.ค.60)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</si>
</sst>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zoomScaleNormal="100" workbookViewId="0">
      <selection activeCell="M9" sqref="M9"/>
    </sheetView>
  </sheetViews>
  <sheetFormatPr defaultColWidth="9.375" defaultRowHeight="19.8" x14ac:dyDescent="0.4"/>
  <cols>
    <col min="1" max="1" width="20.87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75" style="13" customWidth="1"/>
    <col min="7" max="8" width="18.375" style="13" customWidth="1"/>
    <col min="9" max="9" width="19" style="13" customWidth="1"/>
    <col min="10" max="10" width="19.875" style="13" customWidth="1"/>
    <col min="11" max="11" width="20.5" style="13" customWidth="1"/>
    <col min="12" max="12" width="15.875" style="13" customWidth="1"/>
    <col min="13" max="13" width="4.625" style="13" customWidth="1"/>
    <col min="14" max="16384" width="9.375" style="13"/>
  </cols>
  <sheetData>
    <row r="1" spans="1:24" s="1" customFormat="1" ht="24.9" customHeight="1" x14ac:dyDescent="0.4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4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4">
      <c r="A8" s="11" t="s">
        <v>40</v>
      </c>
      <c r="B8" s="12">
        <v>37236767.130000003</v>
      </c>
      <c r="C8" s="12">
        <v>1448900.98</v>
      </c>
      <c r="D8" s="12">
        <v>2135738.31</v>
      </c>
      <c r="E8" s="12">
        <v>1740934.46</v>
      </c>
      <c r="F8" s="12">
        <v>1558309.27</v>
      </c>
      <c r="G8" s="12">
        <v>7744864.2599999998</v>
      </c>
      <c r="H8" s="12">
        <v>9861688.4199999999</v>
      </c>
      <c r="I8" s="12">
        <v>4508787.3600000003</v>
      </c>
      <c r="J8" s="12">
        <v>3723773.83</v>
      </c>
      <c r="K8" s="12">
        <v>4441268.3899999997</v>
      </c>
      <c r="L8" s="12">
        <v>72501.850000000006</v>
      </c>
    </row>
    <row r="9" spans="1:24" ht="23.25" customHeight="1" x14ac:dyDescent="0.4">
      <c r="A9" s="13" t="s">
        <v>41</v>
      </c>
      <c r="B9" s="14">
        <v>20307250.399999999</v>
      </c>
      <c r="C9" s="14">
        <v>961439.73</v>
      </c>
      <c r="D9" s="14">
        <v>831338.02</v>
      </c>
      <c r="E9" s="14">
        <v>807191.84</v>
      </c>
      <c r="F9" s="14">
        <v>454160.55</v>
      </c>
      <c r="G9" s="14">
        <v>3177336.12</v>
      </c>
      <c r="H9" s="14">
        <v>5811413.5199999996</v>
      </c>
      <c r="I9" s="14">
        <v>3305351.27</v>
      </c>
      <c r="J9" s="14">
        <v>2602332.7999999998</v>
      </c>
      <c r="K9" s="14">
        <v>2320713.7400000002</v>
      </c>
      <c r="L9" s="14">
        <v>35972.82</v>
      </c>
    </row>
    <row r="10" spans="1:24" ht="23.25" customHeight="1" x14ac:dyDescent="0.4">
      <c r="A10" s="13" t="s">
        <v>42</v>
      </c>
      <c r="B10" s="14">
        <v>16929516.73</v>
      </c>
      <c r="C10" s="14">
        <v>487461.26</v>
      </c>
      <c r="D10" s="14">
        <v>1304400.29</v>
      </c>
      <c r="E10" s="14">
        <v>933742.62</v>
      </c>
      <c r="F10" s="14">
        <v>1104148.72</v>
      </c>
      <c r="G10" s="14">
        <v>4567528.13</v>
      </c>
      <c r="H10" s="14">
        <v>4050274.9</v>
      </c>
      <c r="I10" s="14">
        <v>1203436.1000000001</v>
      </c>
      <c r="J10" s="14">
        <v>1121441.03</v>
      </c>
      <c r="K10" s="14">
        <v>2120554.65</v>
      </c>
      <c r="L10" s="14">
        <v>36529.03</v>
      </c>
    </row>
    <row r="11" spans="1:24" s="11" customFormat="1" ht="23.25" customHeight="1" x14ac:dyDescent="0.4">
      <c r="A11" s="15" t="s">
        <v>43</v>
      </c>
      <c r="B11" s="12">
        <v>9086308.0399999991</v>
      </c>
      <c r="C11" s="12">
        <v>299061.57</v>
      </c>
      <c r="D11" s="12">
        <v>407775.97</v>
      </c>
      <c r="E11" s="12">
        <v>194755.61</v>
      </c>
      <c r="F11" s="12">
        <v>177330.73</v>
      </c>
      <c r="G11" s="12">
        <v>1533171.7</v>
      </c>
      <c r="H11" s="12">
        <v>3948256.3</v>
      </c>
      <c r="I11" s="12">
        <v>997263.69</v>
      </c>
      <c r="J11" s="12">
        <v>494700.85</v>
      </c>
      <c r="K11" s="12">
        <v>1033991.63</v>
      </c>
      <c r="L11" s="12" t="s">
        <v>44</v>
      </c>
    </row>
    <row r="12" spans="1:24" ht="23.25" customHeight="1" x14ac:dyDescent="0.4">
      <c r="A12" s="13" t="s">
        <v>41</v>
      </c>
      <c r="B12" s="14">
        <v>5039887.0999999996</v>
      </c>
      <c r="C12" s="14">
        <v>228748.16</v>
      </c>
      <c r="D12" s="14">
        <v>141838.35</v>
      </c>
      <c r="E12" s="14">
        <v>89734.3</v>
      </c>
      <c r="F12" s="14">
        <v>52635.66</v>
      </c>
      <c r="G12" s="14">
        <v>603018.75</v>
      </c>
      <c r="H12" s="14">
        <v>2236840.1</v>
      </c>
      <c r="I12" s="14">
        <v>711404.36</v>
      </c>
      <c r="J12" s="14">
        <v>356371.86</v>
      </c>
      <c r="K12" s="14">
        <v>619295.56999999995</v>
      </c>
      <c r="L12" s="14" t="s">
        <v>44</v>
      </c>
    </row>
    <row r="13" spans="1:24" ht="23.25" customHeight="1" x14ac:dyDescent="0.4">
      <c r="A13" s="13" t="s">
        <v>42</v>
      </c>
      <c r="B13" s="14">
        <v>4046420.95</v>
      </c>
      <c r="C13" s="14">
        <v>70313.41</v>
      </c>
      <c r="D13" s="14">
        <v>265937.62</v>
      </c>
      <c r="E13" s="14">
        <v>105021.31</v>
      </c>
      <c r="F13" s="14">
        <v>124695.07</v>
      </c>
      <c r="G13" s="14">
        <v>930152.95</v>
      </c>
      <c r="H13" s="14">
        <v>1711416.21</v>
      </c>
      <c r="I13" s="14">
        <v>285859.33</v>
      </c>
      <c r="J13" s="14">
        <v>138328.99</v>
      </c>
      <c r="K13" s="14">
        <v>414696.06</v>
      </c>
      <c r="L13" s="14" t="s">
        <v>44</v>
      </c>
    </row>
    <row r="14" spans="1:24" s="11" customFormat="1" ht="23.25" customHeight="1" x14ac:dyDescent="0.4">
      <c r="A14" s="11" t="s">
        <v>45</v>
      </c>
      <c r="B14" s="12">
        <v>383037.16</v>
      </c>
      <c r="C14" s="12">
        <v>10362.629999999999</v>
      </c>
      <c r="D14" s="12">
        <v>19294.21</v>
      </c>
      <c r="E14" s="12">
        <v>8102.75</v>
      </c>
      <c r="F14" s="12">
        <v>6631.56</v>
      </c>
      <c r="G14" s="12">
        <v>58593.03</v>
      </c>
      <c r="H14" s="12">
        <v>172307.55</v>
      </c>
      <c r="I14" s="12">
        <v>51542.02</v>
      </c>
      <c r="J14" s="12">
        <v>23177.1</v>
      </c>
      <c r="K14" s="12">
        <v>33026.300000000003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4">
      <c r="A15" s="13" t="s">
        <v>41</v>
      </c>
      <c r="B15" s="14">
        <v>222365.38</v>
      </c>
      <c r="C15" s="14">
        <v>8987.74</v>
      </c>
      <c r="D15" s="14">
        <v>5296.83</v>
      </c>
      <c r="E15" s="14">
        <v>4355.16</v>
      </c>
      <c r="F15" s="14">
        <v>1459.58</v>
      </c>
      <c r="G15" s="14">
        <v>21682.560000000001</v>
      </c>
      <c r="H15" s="14">
        <v>107071.18</v>
      </c>
      <c r="I15" s="14">
        <v>33762.11</v>
      </c>
      <c r="J15" s="14">
        <v>17651.07</v>
      </c>
      <c r="K15" s="14">
        <v>22099.15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4">
      <c r="A16" s="13" t="s">
        <v>42</v>
      </c>
      <c r="B16" s="14">
        <v>160671.78</v>
      </c>
      <c r="C16" s="14">
        <v>1374.89</v>
      </c>
      <c r="D16" s="14">
        <v>13997.37</v>
      </c>
      <c r="E16" s="14">
        <v>3747.59</v>
      </c>
      <c r="F16" s="14">
        <v>5171.9799999999996</v>
      </c>
      <c r="G16" s="14">
        <v>36910.47</v>
      </c>
      <c r="H16" s="14">
        <v>65236.38</v>
      </c>
      <c r="I16" s="14">
        <v>17779.91</v>
      </c>
      <c r="J16" s="14">
        <v>5526.03</v>
      </c>
      <c r="K16" s="14">
        <v>10927.16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4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4">
      <c r="A18" s="19" t="s">
        <v>47</v>
      </c>
      <c r="B18" s="20">
        <v>100</v>
      </c>
      <c r="C18" s="20">
        <f>(C8/$B$8)*100</f>
        <v>3.8910493355710383</v>
      </c>
      <c r="D18" s="20">
        <f t="shared" ref="D18:L18" si="0">(D8/$B$8)*100</f>
        <v>5.7355631936139027</v>
      </c>
      <c r="E18" s="20">
        <f t="shared" si="0"/>
        <v>4.6753104369186946</v>
      </c>
      <c r="F18" s="20">
        <f t="shared" si="0"/>
        <v>4.1848672430656304</v>
      </c>
      <c r="G18" s="20">
        <f t="shared" si="0"/>
        <v>20.798970632872983</v>
      </c>
      <c r="H18" s="20">
        <f t="shared" si="0"/>
        <v>26.48373954046853</v>
      </c>
      <c r="I18" s="20">
        <f t="shared" si="0"/>
        <v>12.108428597625146</v>
      </c>
      <c r="J18" s="20">
        <f>(J8/$B$8)*100</f>
        <v>10.000260809429726</v>
      </c>
      <c r="K18" s="20">
        <f t="shared" si="0"/>
        <v>11.92710520356067</v>
      </c>
      <c r="L18" s="20">
        <f t="shared" si="0"/>
        <v>0.1947050068736727</v>
      </c>
      <c r="M18" s="21"/>
      <c r="N18" s="22"/>
    </row>
    <row r="19" spans="1:14" ht="23.25" customHeight="1" x14ac:dyDescent="0.4">
      <c r="A19" s="23" t="s">
        <v>41</v>
      </c>
      <c r="B19" s="24">
        <v>100</v>
      </c>
      <c r="C19" s="24">
        <f>(C9/$B$9)*100</f>
        <v>4.7344653316531717</v>
      </c>
      <c r="D19" s="24">
        <f t="shared" ref="D19:L19" si="1">(D9/$B$9)*100</f>
        <v>4.0937990305176921</v>
      </c>
      <c r="E19" s="24">
        <f t="shared" si="1"/>
        <v>3.9748947991501598</v>
      </c>
      <c r="F19" s="24">
        <f t="shared" si="1"/>
        <v>2.2364453141327298</v>
      </c>
      <c r="G19" s="24">
        <f t="shared" si="1"/>
        <v>15.646313791452538</v>
      </c>
      <c r="H19" s="24">
        <f t="shared" si="1"/>
        <v>28.6174317326584</v>
      </c>
      <c r="I19" s="24">
        <f t="shared" si="1"/>
        <v>16.276705141726129</v>
      </c>
      <c r="J19" s="24">
        <f t="shared" si="1"/>
        <v>12.814796433494513</v>
      </c>
      <c r="K19" s="24">
        <f t="shared" si="1"/>
        <v>11.428005733361127</v>
      </c>
      <c r="L19" s="24">
        <f t="shared" si="1"/>
        <v>0.17714274109704189</v>
      </c>
      <c r="M19" s="25"/>
      <c r="N19" s="22"/>
    </row>
    <row r="20" spans="1:14" ht="23.25" customHeight="1" x14ac:dyDescent="0.4">
      <c r="A20" s="23" t="s">
        <v>42</v>
      </c>
      <c r="B20" s="24">
        <v>100</v>
      </c>
      <c r="C20" s="24">
        <f>(C10/$B$10)*100</f>
        <v>2.8793572065538813</v>
      </c>
      <c r="D20" s="24">
        <f t="shared" ref="D20:L20" si="2">(D10/$B$10)*100</f>
        <v>7.7048879232833238</v>
      </c>
      <c r="E20" s="24">
        <f t="shared" si="2"/>
        <v>5.5154712027033748</v>
      </c>
      <c r="F20" s="24">
        <f t="shared" si="2"/>
        <v>6.5220333079171118</v>
      </c>
      <c r="G20" s="24">
        <f>(G10/$B$10)*100</f>
        <v>26.979672266167515</v>
      </c>
      <c r="H20" s="24">
        <f t="shared" si="2"/>
        <v>23.924338565569908</v>
      </c>
      <c r="I20" s="24">
        <f t="shared" si="2"/>
        <v>7.1085082887655471</v>
      </c>
      <c r="J20" s="24">
        <f t="shared" si="2"/>
        <v>6.6241762708603904</v>
      </c>
      <c r="K20" s="24">
        <f t="shared" si="2"/>
        <v>12.525783717394983</v>
      </c>
      <c r="L20" s="24">
        <f t="shared" si="2"/>
        <v>0.21577125078395548</v>
      </c>
      <c r="M20" s="25"/>
      <c r="N20" s="22"/>
    </row>
    <row r="21" spans="1:14" s="11" customFormat="1" ht="23.25" customHeight="1" x14ac:dyDescent="0.4">
      <c r="A21" s="15" t="s">
        <v>48</v>
      </c>
      <c r="B21" s="20">
        <f>SUM(C21:L21)</f>
        <v>100.00000011005572</v>
      </c>
      <c r="C21" s="20">
        <f t="shared" ref="C21:K21" si="3">(C11/$B$11)*100</f>
        <v>3.2913430700727164</v>
      </c>
      <c r="D21" s="20">
        <f t="shared" si="3"/>
        <v>4.4878070191421777</v>
      </c>
      <c r="E21" s="20">
        <f t="shared" si="3"/>
        <v>2.1433965164139428</v>
      </c>
      <c r="F21" s="20">
        <f t="shared" si="3"/>
        <v>1.9516257782517354</v>
      </c>
      <c r="G21" s="20">
        <f t="shared" si="3"/>
        <v>16.873428605442705</v>
      </c>
      <c r="H21" s="20">
        <f t="shared" si="3"/>
        <v>43.45281144573655</v>
      </c>
      <c r="I21" s="20">
        <f t="shared" si="3"/>
        <v>10.975455439214892</v>
      </c>
      <c r="J21" s="20">
        <f>(J11/$B$11)*100</f>
        <v>5.4444648786087164</v>
      </c>
      <c r="K21" s="20">
        <f t="shared" si="3"/>
        <v>11.379667357172277</v>
      </c>
      <c r="L21" s="12" t="s">
        <v>44</v>
      </c>
      <c r="M21" s="21"/>
      <c r="N21" s="22"/>
    </row>
    <row r="22" spans="1:14" ht="23.25" customHeight="1" x14ac:dyDescent="0.4">
      <c r="A22" s="23" t="s">
        <v>41</v>
      </c>
      <c r="B22" s="24">
        <v>100</v>
      </c>
      <c r="C22" s="24">
        <f>(C12/$B$12)*100</f>
        <v>4.5387556399824911</v>
      </c>
      <c r="D22" s="24">
        <f t="shared" ref="D22:K22" si="4">(D12/$B$12)*100</f>
        <v>2.8143160191028884</v>
      </c>
      <c r="E22" s="24">
        <f t="shared" si="4"/>
        <v>1.7804823445350595</v>
      </c>
      <c r="F22" s="24">
        <f t="shared" si="4"/>
        <v>1.044381728312922</v>
      </c>
      <c r="G22" s="24">
        <f t="shared" si="4"/>
        <v>11.964925761928278</v>
      </c>
      <c r="H22" s="24">
        <f t="shared" si="4"/>
        <v>44.382742224523248</v>
      </c>
      <c r="I22" s="24">
        <f t="shared" si="4"/>
        <v>14.115482071017027</v>
      </c>
      <c r="J22" s="24">
        <f t="shared" si="4"/>
        <v>7.0710286347485845</v>
      </c>
      <c r="K22" s="24">
        <f t="shared" si="4"/>
        <v>12.287885774266648</v>
      </c>
      <c r="L22" s="14" t="s">
        <v>44</v>
      </c>
      <c r="M22" s="25"/>
      <c r="N22" s="22"/>
    </row>
    <row r="23" spans="1:14" ht="23.25" customHeight="1" x14ac:dyDescent="0.4">
      <c r="A23" s="23" t="s">
        <v>42</v>
      </c>
      <c r="B23" s="26">
        <v>100</v>
      </c>
      <c r="C23" s="26">
        <f>(C13/$B$13)*100</f>
        <v>1.7376691863954492</v>
      </c>
      <c r="D23" s="26">
        <f t="shared" ref="D23:K23" si="5">(D13/$B$13)*100</f>
        <v>6.5721689188071251</v>
      </c>
      <c r="E23" s="26">
        <f t="shared" si="5"/>
        <v>2.5954123730008858</v>
      </c>
      <c r="F23" s="26">
        <f t="shared" si="5"/>
        <v>3.0816138889356037</v>
      </c>
      <c r="G23" s="26">
        <f t="shared" si="5"/>
        <v>22.987053534309126</v>
      </c>
      <c r="H23" s="26">
        <f t="shared" si="5"/>
        <v>42.294566757815936</v>
      </c>
      <c r="I23" s="26">
        <f t="shared" si="5"/>
        <v>7.0644980720555042</v>
      </c>
      <c r="J23" s="26">
        <f t="shared" si="5"/>
        <v>3.4185516462393752</v>
      </c>
      <c r="K23" s="26">
        <f t="shared" si="5"/>
        <v>10.248465622440985</v>
      </c>
      <c r="L23" s="14" t="s">
        <v>44</v>
      </c>
      <c r="M23" s="25"/>
      <c r="N23" s="22"/>
    </row>
    <row r="24" spans="1:14" s="11" customFormat="1" ht="23.25" customHeight="1" x14ac:dyDescent="0.4">
      <c r="A24" s="11" t="s">
        <v>45</v>
      </c>
      <c r="B24" s="27">
        <v>100</v>
      </c>
      <c r="C24" s="27">
        <f>(C14/$B$14)*100</f>
        <v>2.7053850336609635</v>
      </c>
      <c r="D24" s="27">
        <f t="shared" ref="D24:K24" si="6">(D14/$B$14)*100</f>
        <v>5.0371640182378128</v>
      </c>
      <c r="E24" s="27">
        <f t="shared" si="6"/>
        <v>2.1153952791421076</v>
      </c>
      <c r="F24" s="27">
        <f t="shared" si="6"/>
        <v>1.7313098290515732</v>
      </c>
      <c r="G24" s="27">
        <f>(G14/$B$14)*100</f>
        <v>15.296957088967556</v>
      </c>
      <c r="H24" s="27">
        <f t="shared" si="6"/>
        <v>44.984551890474542</v>
      </c>
      <c r="I24" s="27">
        <f t="shared" si="6"/>
        <v>13.456140913325484</v>
      </c>
      <c r="J24" s="27">
        <f t="shared" si="6"/>
        <v>6.0508750639233018</v>
      </c>
      <c r="K24" s="27">
        <f t="shared" si="6"/>
        <v>8.6222182725039005</v>
      </c>
      <c r="L24" s="12" t="s">
        <v>44</v>
      </c>
      <c r="M24" s="21"/>
      <c r="N24" s="22"/>
    </row>
    <row r="25" spans="1:14" ht="23.25" customHeight="1" x14ac:dyDescent="0.4">
      <c r="A25" s="23" t="s">
        <v>41</v>
      </c>
      <c r="B25" s="26">
        <v>100</v>
      </c>
      <c r="C25" s="26">
        <f>(C15/$B$15)*100</f>
        <v>4.0418791810127992</v>
      </c>
      <c r="D25" s="26">
        <f t="shared" ref="D25:K25" si="7">(D15/$B$15)*100</f>
        <v>2.3820389666772765</v>
      </c>
      <c r="E25" s="26">
        <f t="shared" si="7"/>
        <v>1.9585602758846723</v>
      </c>
      <c r="F25" s="26">
        <f t="shared" si="7"/>
        <v>0.65638814819105384</v>
      </c>
      <c r="G25" s="26">
        <f t="shared" si="7"/>
        <v>9.7508703917849093</v>
      </c>
      <c r="H25" s="26">
        <f t="shared" si="7"/>
        <v>48.151011636793456</v>
      </c>
      <c r="I25" s="26">
        <f t="shared" si="7"/>
        <v>15.183168351116528</v>
      </c>
      <c r="J25" s="26">
        <f t="shared" si="7"/>
        <v>7.9378678461548278</v>
      </c>
      <c r="K25" s="26">
        <f t="shared" si="7"/>
        <v>9.9382152023844714</v>
      </c>
      <c r="L25" s="14" t="s">
        <v>44</v>
      </c>
      <c r="M25" s="25"/>
      <c r="N25" s="22"/>
    </row>
    <row r="26" spans="1:14" ht="23.25" customHeight="1" x14ac:dyDescent="0.4">
      <c r="A26" s="28" t="s">
        <v>42</v>
      </c>
      <c r="B26" s="29">
        <v>100</v>
      </c>
      <c r="C26" s="29">
        <f>(C16/$B$16)*100</f>
        <v>0.85571343019913026</v>
      </c>
      <c r="D26" s="29">
        <f t="shared" ref="D26:J26" si="8">(D16/$B$16)*100</f>
        <v>8.7117787579125601</v>
      </c>
      <c r="E26" s="29">
        <f t="shared" si="8"/>
        <v>2.3324506643294796</v>
      </c>
      <c r="F26" s="29">
        <f t="shared" si="8"/>
        <v>3.2189722426676295</v>
      </c>
      <c r="G26" s="29">
        <f t="shared" si="8"/>
        <v>22.972590457390837</v>
      </c>
      <c r="H26" s="29">
        <f t="shared" si="8"/>
        <v>40.602263820068465</v>
      </c>
      <c r="I26" s="29">
        <f t="shared" si="8"/>
        <v>11.06598184198868</v>
      </c>
      <c r="J26" s="29">
        <f t="shared" si="8"/>
        <v>3.4393283002155077</v>
      </c>
      <c r="K26" s="29">
        <f>(K16/$B$16)*100</f>
        <v>6.800920485227711</v>
      </c>
      <c r="L26" s="30" t="s">
        <v>44</v>
      </c>
      <c r="M26" s="25"/>
      <c r="N26" s="22"/>
    </row>
    <row r="27" spans="1:14" ht="45" customHeight="1" x14ac:dyDescent="0.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2019-08-30T07:41:52Z</dcterms:created>
  <dcterms:modified xsi:type="dcterms:W3CDTF">2020-12-18T02:08:58Z</dcterms:modified>
</cp:coreProperties>
</file>