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ปีงบ 2563\Up Load ฐานข้อมูล\รายงานสถิติ 2561 แยกตาราง\"/>
    </mc:Choice>
  </mc:AlternateContent>
  <xr:revisionPtr revIDLastSave="0" documentId="13_ncr:1_{E7892382-C612-4A70-8175-BCA230E6D9D1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2.3" sheetId="1" r:id="rId1"/>
  </sheets>
  <definedNames>
    <definedName name="_xlnm.Print_Area" localSheetId="0">'T-2.3'!$A$1:$AA$25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20" i="1" l="1"/>
  <c r="O20" i="1"/>
  <c r="L20" i="1"/>
  <c r="I20" i="1"/>
  <c r="F20" i="1"/>
  <c r="R18" i="1"/>
  <c r="O18" i="1"/>
  <c r="L18" i="1"/>
  <c r="I18" i="1"/>
  <c r="F18" i="1"/>
  <c r="R17" i="1"/>
  <c r="O17" i="1"/>
  <c r="L17" i="1"/>
  <c r="I17" i="1"/>
  <c r="F17" i="1"/>
  <c r="R16" i="1"/>
  <c r="O16" i="1"/>
  <c r="L16" i="1"/>
  <c r="I16" i="1"/>
  <c r="F16" i="1"/>
  <c r="R15" i="1"/>
  <c r="O15" i="1"/>
  <c r="L15" i="1"/>
  <c r="I15" i="1"/>
  <c r="F15" i="1"/>
  <c r="R14" i="1"/>
  <c r="R9" i="1" s="1"/>
  <c r="O14" i="1"/>
  <c r="L14" i="1"/>
  <c r="I14" i="1"/>
  <c r="F14" i="1"/>
  <c r="R13" i="1"/>
  <c r="O13" i="1"/>
  <c r="L13" i="1"/>
  <c r="I13" i="1"/>
  <c r="F13" i="1"/>
  <c r="F9" i="1" s="1"/>
  <c r="R12" i="1"/>
  <c r="O12" i="1"/>
  <c r="L12" i="1"/>
  <c r="I12" i="1"/>
  <c r="F12" i="1"/>
  <c r="R11" i="1"/>
  <c r="O11" i="1"/>
  <c r="L11" i="1"/>
  <c r="I11" i="1"/>
  <c r="F11" i="1"/>
  <c r="T9" i="1"/>
  <c r="S9" i="1"/>
  <c r="Q9" i="1"/>
  <c r="P9" i="1"/>
  <c r="N9" i="1"/>
  <c r="M9" i="1"/>
  <c r="K9" i="1"/>
  <c r="J9" i="1"/>
  <c r="H9" i="1"/>
  <c r="G9" i="1"/>
  <c r="L9" i="1" l="1"/>
  <c r="O9" i="1"/>
  <c r="I9" i="1"/>
</calcChain>
</file>

<file path=xl/sharedStrings.xml><?xml version="1.0" encoding="utf-8"?>
<sst xmlns="http://schemas.openxmlformats.org/spreadsheetml/2006/main" count="91" uniqueCount="51">
  <si>
    <t>ตาราง</t>
  </si>
  <si>
    <t>ประชากรอายุ 15 ปีขึ้นไปที่มีงานทำ จำแนกตามอาชีพ และเพศ เป็นรายไตรมาส พ.ศ.2560 - 2561</t>
  </si>
  <si>
    <t>Table</t>
  </si>
  <si>
    <t>Employed Persons Aged 15 Years and Over by Occupation, Sex and Quarterly: 2017 - 2018</t>
  </si>
  <si>
    <t>อาชีพ</t>
  </si>
  <si>
    <t>2560 (2017)</t>
  </si>
  <si>
    <t>2561 (2018)</t>
  </si>
  <si>
    <t>Occupation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</si>
  <si>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</si>
  <si>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</si>
  <si>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</si>
  <si>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</si>
  <si>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</si>
  <si>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</si>
  <si>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</si>
  <si>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</si>
  <si>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</si>
  <si>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</si>
  <si>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</si>
  <si>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</si>
  <si>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</si>
  <si>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</si>
  <si>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</si>
  <si>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 xml:space="preserve">Managers, senior  official  and </t>
  </si>
  <si>
    <t>ผู้จัดการ ข้าราชการระดับอาวุโส  และผู้บัญญัติกฎหมาย</t>
  </si>
  <si>
    <t xml:space="preserve">   legislator</t>
  </si>
  <si>
    <t>ผู้ประกอบวิชาชีพด้านต่าง ๆ</t>
  </si>
  <si>
    <t>Professional</t>
  </si>
  <si>
    <t>เจ้าหน้าที่เทคนิคและผู้ประกอบวิขาชีพที่เกี่ยวข้องกับด้านต่าง ๆ</t>
  </si>
  <si>
    <t>Technician and associate    professional</t>
  </si>
  <si>
    <t>เสมียน</t>
  </si>
  <si>
    <t>Clerk</t>
  </si>
  <si>
    <t>พนักงานบริการและผู้จำหน่ายสินค้า</t>
  </si>
  <si>
    <t>Service worker and sell goods</t>
  </si>
  <si>
    <t>ผู้ปฏิบัติงานที่มีฝีมือในด้านการเกษตร ป่าไม้ และประมง</t>
  </si>
  <si>
    <t>Skilled agricultural forest and fishery worker</t>
  </si>
  <si>
    <t>ช่างฝีมือ และผู้ปฏิบัติงานที่เกี่ยวข้อง</t>
  </si>
  <si>
    <t>Craft and associate professional</t>
  </si>
  <si>
    <t>ผู้ควบคุมเครื่องจักรโรงงานและเครื่องจักร</t>
  </si>
  <si>
    <t>Plant and machine controlor    and assembler</t>
  </si>
  <si>
    <t>และผู้ปฏิบัติงานด้านการประกอบ</t>
  </si>
  <si>
    <t>ผู้ประกอบอาชีพงานพื้นฐาน</t>
  </si>
  <si>
    <t xml:space="preserve"> Elementary occupation</t>
  </si>
  <si>
    <t>คนงานซึ่งมิได้จำแนกไว้ในหมวดอื่น</t>
  </si>
  <si>
    <t xml:space="preserve"> -</t>
  </si>
  <si>
    <t>-</t>
  </si>
  <si>
    <t xml:space="preserve">Worker not classifiable by occupation </t>
  </si>
  <si>
    <t>ที่มา:</t>
  </si>
  <si>
    <t xml:space="preserve"> การสำรวจภาวะการทำงานของประชากร พ.ศ.2560 - 2561 ระดับจังหวัด  สำนักงานสถิติแห่งชาติ</t>
  </si>
  <si>
    <t>Source:</t>
  </si>
  <si>
    <t>The  Labour Force Survey: 2017 - 2018,  Provincial level,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</si>
</sst>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_-;\-* #,##0_-;_-* &quot;-&quot;??_-;_-@_-"/>
  </numFmts>
  <fonts count="14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1.5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1"/>
      <color theme="1"/>
      <name val="TH SarabunPSK"/>
      <family val="2"/>
    </font>
    <font>
      <sz val="14"/>
      <name val="Cordia New"/>
      <family val="2"/>
    </font>
    <font>
      <sz val="11"/>
      <color theme="1"/>
      <name val="Tahoma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11" fillId="0" borderId="0"/>
    <xf numFmtId="0" fontId="11" fillId="0" borderId="0"/>
    <xf numFmtId="0" fontId="12" fillId="0" borderId="0"/>
    <xf numFmtId="0" fontId="1" fillId="0" borderId="0"/>
    <xf numFmtId="0" fontId="1" fillId="0" borderId="0"/>
    <xf numFmtId="0" fontId="11" fillId="0" borderId="0"/>
    <xf numFmtId="0" fontId="13" fillId="0" borderId="0"/>
  </cellStyleXfs>
  <cellXfs count="6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0" xfId="0" applyFont="1" applyAlignment="1">
      <alignment horizontal="right"/>
    </xf>
    <xf numFmtId="0" fontId="5" fillId="0" borderId="1" xfId="0" applyFont="1" applyBorder="1"/>
    <xf numFmtId="0" fontId="7" fillId="0" borderId="0" xfId="0" applyFont="1"/>
    <xf numFmtId="0" fontId="5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0" borderId="10" xfId="0" applyFont="1" applyBorder="1"/>
    <xf numFmtId="187" fontId="9" fillId="0" borderId="14" xfId="0" applyNumberFormat="1" applyFont="1" applyFill="1" applyBorder="1" applyAlignment="1">
      <alignment horizontal="right"/>
    </xf>
    <xf numFmtId="187" fontId="9" fillId="0" borderId="14" xfId="0" applyNumberFormat="1" applyFont="1" applyBorder="1" applyAlignment="1">
      <alignment horizontal="right"/>
    </xf>
    <xf numFmtId="0" fontId="9" fillId="0" borderId="0" xfId="0" applyFont="1"/>
    <xf numFmtId="0" fontId="5" fillId="0" borderId="0" xfId="0" applyFont="1"/>
    <xf numFmtId="187" fontId="5" fillId="0" borderId="8" xfId="0" applyNumberFormat="1" applyFont="1" applyBorder="1" applyAlignment="1">
      <alignment horizontal="right"/>
    </xf>
    <xf numFmtId="187" fontId="5" fillId="0" borderId="14" xfId="0" applyNumberFormat="1" applyFont="1" applyBorder="1" applyAlignment="1">
      <alignment horizontal="right"/>
    </xf>
    <xf numFmtId="187" fontId="5" fillId="0" borderId="7" xfId="0" applyNumberFormat="1" applyFont="1" applyBorder="1" applyAlignment="1">
      <alignment horizontal="right"/>
    </xf>
    <xf numFmtId="187" fontId="5" fillId="0" borderId="0" xfId="0" applyNumberFormat="1" applyFont="1" applyBorder="1" applyAlignment="1">
      <alignment horizontal="right"/>
    </xf>
    <xf numFmtId="187" fontId="7" fillId="0" borderId="14" xfId="0" applyNumberFormat="1" applyFont="1" applyBorder="1" applyAlignment="1">
      <alignment horizontal="right"/>
    </xf>
    <xf numFmtId="187" fontId="7" fillId="0" borderId="7" xfId="0" applyNumberFormat="1" applyFont="1" applyBorder="1" applyAlignment="1">
      <alignment horizontal="right"/>
    </xf>
    <xf numFmtId="187" fontId="7" fillId="0" borderId="0" xfId="0" applyNumberFormat="1" applyFont="1" applyBorder="1" applyAlignment="1">
      <alignment horizontal="right"/>
    </xf>
    <xf numFmtId="187" fontId="7" fillId="0" borderId="8" xfId="0" applyNumberFormat="1" applyFont="1" applyBorder="1" applyAlignment="1">
      <alignment horizontal="right"/>
    </xf>
    <xf numFmtId="187" fontId="10" fillId="0" borderId="14" xfId="0" applyNumberFormat="1" applyFont="1" applyBorder="1" applyAlignment="1">
      <alignment horizontal="right"/>
    </xf>
    <xf numFmtId="187" fontId="7" fillId="0" borderId="7" xfId="0" quotePrefix="1" applyNumberFormat="1" applyFont="1" applyBorder="1" applyAlignment="1">
      <alignment horizontal="right"/>
    </xf>
    <xf numFmtId="187" fontId="7" fillId="0" borderId="14" xfId="0" quotePrefix="1" applyNumberFormat="1" applyFont="1" applyBorder="1" applyAlignment="1">
      <alignment horizontal="right"/>
    </xf>
    <xf numFmtId="187" fontId="7" fillId="0" borderId="0" xfId="0" quotePrefix="1" applyNumberFormat="1" applyFont="1" applyBorder="1" applyAlignment="1">
      <alignment horizontal="right"/>
    </xf>
    <xf numFmtId="187" fontId="7" fillId="0" borderId="8" xfId="0" quotePrefix="1" applyNumberFormat="1" applyFont="1" applyBorder="1" applyAlignment="1">
      <alignment horizontal="right"/>
    </xf>
    <xf numFmtId="0" fontId="7" fillId="0" borderId="10" xfId="0" applyFont="1" applyBorder="1"/>
    <xf numFmtId="0" fontId="7" fillId="0" borderId="9" xfId="0" applyFont="1" applyBorder="1"/>
    <xf numFmtId="0" fontId="7" fillId="0" borderId="13" xfId="0" applyFont="1" applyBorder="1"/>
    <xf numFmtId="0" fontId="7" fillId="0" borderId="11" xfId="0" applyFont="1" applyBorder="1"/>
    <xf numFmtId="0" fontId="7" fillId="0" borderId="0" xfId="0" applyFont="1" applyBorder="1"/>
    <xf numFmtId="0" fontId="5" fillId="0" borderId="0" xfId="0" applyFont="1" applyAlignment="1">
      <alignment horizontal="left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/>
    <xf numFmtId="0" fontId="6" fillId="0" borderId="2" xfId="0" applyFont="1" applyBorder="1"/>
  </cellXfs>
  <cellStyles count="8">
    <cellStyle name="Normal 2" xfId="1" xr:uid="{00000000-0005-0000-0000-000001000000}"/>
    <cellStyle name="Normal 2 2" xfId="2" xr:uid="{00000000-0005-0000-0000-000002000000}"/>
    <cellStyle name="Normal 2 3" xfId="3" xr:uid="{00000000-0005-0000-0000-000003000000}"/>
    <cellStyle name="Normal 3" xfId="4" xr:uid="{00000000-0005-0000-0000-000004000000}"/>
    <cellStyle name="Normal 4" xfId="5" xr:uid="{00000000-0005-0000-0000-000005000000}"/>
    <cellStyle name="ปกติ" xfId="0" builtinId="0"/>
    <cellStyle name="ปกติ 2" xfId="6" xr:uid="{00000000-0005-0000-0000-000006000000}"/>
    <cellStyle name="ปกติ 33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5"/>
  <sheetViews>
    <sheetView showGridLines="0" tabSelected="1" topLeftCell="D13" zoomScale="110" zoomScaleNormal="110" workbookViewId="0">
      <selection activeCell="V27" sqref="V27"/>
    </sheetView>
  </sheetViews>
  <sheetFormatPr defaultRowHeight="18.75" x14ac:dyDescent="0.3"/>
  <cols>
    <col min="1" max="1" width="1.140625" style="5" customWidth="1"/>
    <col min="2" max="2" width="2.42578125" style="5" customWidth="1"/>
    <col min="3" max="3" width="3.42578125" style="5" customWidth="1"/>
    <col min="4" max="4" width="4.28515625" style="5" customWidth="1"/>
    <col min="5" max="5" width="28.42578125" style="5" customWidth="1"/>
    <col min="6" max="19" width="7.28515625" style="5" customWidth="1"/>
    <col min="20" max="20" width="7.140625" style="5" customWidth="1"/>
    <col min="21" max="21" width="0.7109375" style="5" customWidth="1"/>
    <col min="22" max="22" width="27.42578125" style="5" customWidth="1"/>
    <col min="23" max="23" width="2.5703125" style="5" hidden="1" customWidth="1"/>
    <col min="24" max="24" width="3.7109375" style="5" hidden="1" customWidth="1"/>
    <col min="25" max="25" width="6.140625" style="5" hidden="1" customWidth="1"/>
    <col min="26" max="26" width="2.28515625" style="5" customWidth="1"/>
    <col min="27" max="27" width="4.140625" style="5" customWidth="1"/>
    <col min="28" max="16384" width="9.140625" style="5"/>
  </cols>
  <sheetData>
    <row r="1" spans="1:25" s="1" customFormat="1" x14ac:dyDescent="0.3">
      <c r="B1" s="1" t="s">
        <v>0</v>
      </c>
      <c r="D1" s="2">
        <v>2.2999999999999998</v>
      </c>
      <c r="E1" s="1" t="s">
        <v>1</v>
      </c>
    </row>
    <row r="2" spans="1:25" s="3" customFormat="1" x14ac:dyDescent="0.3">
      <c r="B2" s="1" t="s">
        <v>2</v>
      </c>
      <c r="C2" s="1"/>
      <c r="D2" s="2">
        <v>2.2999999999999998</v>
      </c>
      <c r="E2" s="1" t="s">
        <v>3</v>
      </c>
    </row>
    <row r="3" spans="1:25" ht="7.5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V3" s="6"/>
    </row>
    <row r="4" spans="1:25" ht="21.75" customHeight="1" x14ac:dyDescent="0.3">
      <c r="A4" s="46" t="s">
        <v>4</v>
      </c>
      <c r="B4" s="46"/>
      <c r="C4" s="46"/>
      <c r="D4" s="46"/>
      <c r="E4" s="47"/>
      <c r="F4" s="52" t="s">
        <v>5</v>
      </c>
      <c r="G4" s="53"/>
      <c r="H4" s="53"/>
      <c r="I4" s="53"/>
      <c r="J4" s="53"/>
      <c r="K4" s="53"/>
      <c r="L4" s="53"/>
      <c r="M4" s="53"/>
      <c r="N4" s="53"/>
      <c r="O4" s="53"/>
      <c r="P4" s="53"/>
      <c r="Q4" s="54"/>
      <c r="R4" s="52" t="s">
        <v>6</v>
      </c>
      <c r="S4" s="53"/>
      <c r="T4" s="54"/>
      <c r="U4" s="55" t="s">
        <v>7</v>
      </c>
      <c r="V4" s="46"/>
    </row>
    <row r="5" spans="1:25" s="8" customFormat="1" ht="15.75" customHeight="1" x14ac:dyDescent="0.25">
      <c r="A5" s="48"/>
      <c r="B5" s="48"/>
      <c r="C5" s="48"/>
      <c r="D5" s="48"/>
      <c r="E5" s="49"/>
      <c r="F5" s="58" t="s">
        <v>8</v>
      </c>
      <c r="G5" s="59"/>
      <c r="H5" s="60"/>
      <c r="I5" s="58" t="s">
        <v>9</v>
      </c>
      <c r="J5" s="59"/>
      <c r="K5" s="60"/>
      <c r="L5" s="58" t="s">
        <v>10</v>
      </c>
      <c r="M5" s="59"/>
      <c r="N5" s="60"/>
      <c r="O5" s="58" t="s">
        <v>11</v>
      </c>
      <c r="P5" s="59"/>
      <c r="Q5" s="60"/>
      <c r="R5" s="58" t="s">
        <v>8</v>
      </c>
      <c r="S5" s="61"/>
      <c r="T5" s="62"/>
      <c r="U5" s="56"/>
      <c r="V5" s="48"/>
      <c r="W5" s="7"/>
      <c r="X5" s="7"/>
      <c r="Y5" s="7"/>
    </row>
    <row r="6" spans="1:25" s="8" customFormat="1" ht="18" customHeight="1" x14ac:dyDescent="0.25">
      <c r="A6" s="48"/>
      <c r="B6" s="48"/>
      <c r="C6" s="48"/>
      <c r="D6" s="48"/>
      <c r="E6" s="49"/>
      <c r="F6" s="40" t="s">
        <v>12</v>
      </c>
      <c r="G6" s="41"/>
      <c r="H6" s="42"/>
      <c r="I6" s="40" t="s">
        <v>13</v>
      </c>
      <c r="J6" s="41"/>
      <c r="K6" s="42"/>
      <c r="L6" s="40" t="s">
        <v>14</v>
      </c>
      <c r="M6" s="41"/>
      <c r="N6" s="42"/>
      <c r="O6" s="40" t="s">
        <v>15</v>
      </c>
      <c r="P6" s="41"/>
      <c r="Q6" s="42"/>
      <c r="R6" s="40" t="s">
        <v>12</v>
      </c>
      <c r="S6" s="41"/>
      <c r="T6" s="42"/>
      <c r="U6" s="56"/>
      <c r="V6" s="48"/>
      <c r="W6" s="9"/>
      <c r="X6" s="9"/>
      <c r="Y6" s="9"/>
    </row>
    <row r="7" spans="1:25" s="8" customFormat="1" ht="18.75" customHeight="1" x14ac:dyDescent="0.25">
      <c r="A7" s="48"/>
      <c r="B7" s="48"/>
      <c r="C7" s="48"/>
      <c r="D7" s="48"/>
      <c r="E7" s="49"/>
      <c r="F7" s="10" t="s">
        <v>16</v>
      </c>
      <c r="G7" s="11" t="s">
        <v>17</v>
      </c>
      <c r="H7" s="12" t="s">
        <v>18</v>
      </c>
      <c r="I7" s="10" t="s">
        <v>16</v>
      </c>
      <c r="J7" s="11" t="s">
        <v>17</v>
      </c>
      <c r="K7" s="12" t="s">
        <v>18</v>
      </c>
      <c r="L7" s="10" t="s">
        <v>16</v>
      </c>
      <c r="M7" s="11" t="s">
        <v>17</v>
      </c>
      <c r="N7" s="12" t="s">
        <v>18</v>
      </c>
      <c r="O7" s="10" t="s">
        <v>16</v>
      </c>
      <c r="P7" s="11" t="s">
        <v>17</v>
      </c>
      <c r="Q7" s="12" t="s">
        <v>18</v>
      </c>
      <c r="R7" s="10" t="s">
        <v>16</v>
      </c>
      <c r="S7" s="11" t="s">
        <v>17</v>
      </c>
      <c r="T7" s="12" t="s">
        <v>18</v>
      </c>
      <c r="U7" s="56"/>
      <c r="V7" s="48"/>
      <c r="W7" s="9"/>
      <c r="X7" s="9"/>
      <c r="Y7" s="9"/>
    </row>
    <row r="8" spans="1:25" s="8" customFormat="1" ht="18.75" customHeight="1" x14ac:dyDescent="0.25">
      <c r="A8" s="50"/>
      <c r="B8" s="50"/>
      <c r="C8" s="50"/>
      <c r="D8" s="50"/>
      <c r="E8" s="51"/>
      <c r="F8" s="13" t="s">
        <v>19</v>
      </c>
      <c r="G8" s="14" t="s">
        <v>20</v>
      </c>
      <c r="H8" s="15" t="s">
        <v>21</v>
      </c>
      <c r="I8" s="13" t="s">
        <v>19</v>
      </c>
      <c r="J8" s="14" t="s">
        <v>20</v>
      </c>
      <c r="K8" s="15" t="s">
        <v>21</v>
      </c>
      <c r="L8" s="13" t="s">
        <v>19</v>
      </c>
      <c r="M8" s="14" t="s">
        <v>20</v>
      </c>
      <c r="N8" s="15" t="s">
        <v>21</v>
      </c>
      <c r="O8" s="13" t="s">
        <v>19</v>
      </c>
      <c r="P8" s="14" t="s">
        <v>20</v>
      </c>
      <c r="Q8" s="15" t="s">
        <v>21</v>
      </c>
      <c r="R8" s="13" t="s">
        <v>19</v>
      </c>
      <c r="S8" s="14" t="s">
        <v>20</v>
      </c>
      <c r="T8" s="15" t="s">
        <v>21</v>
      </c>
      <c r="U8" s="57"/>
      <c r="V8" s="50"/>
      <c r="W8" s="16"/>
      <c r="X8" s="16"/>
      <c r="Y8" s="16"/>
    </row>
    <row r="9" spans="1:25" s="19" customFormat="1" ht="25.5" customHeight="1" x14ac:dyDescent="0.3">
      <c r="A9" s="43" t="s">
        <v>22</v>
      </c>
      <c r="B9" s="43"/>
      <c r="C9" s="43"/>
      <c r="D9" s="43"/>
      <c r="E9" s="44"/>
      <c r="F9" s="17">
        <f t="shared" ref="F9:T9" si="0">SUM(F11:F21)</f>
        <v>387759.06999999995</v>
      </c>
      <c r="G9" s="18">
        <f t="shared" si="0"/>
        <v>223412.31</v>
      </c>
      <c r="H9" s="18">
        <f t="shared" si="0"/>
        <v>164346.76</v>
      </c>
      <c r="I9" s="18">
        <f t="shared" si="0"/>
        <v>398932.06999999995</v>
      </c>
      <c r="J9" s="18">
        <f t="shared" si="0"/>
        <v>230130.14</v>
      </c>
      <c r="K9" s="18">
        <f t="shared" si="0"/>
        <v>168801.93000000002</v>
      </c>
      <c r="L9" s="18">
        <f t="shared" si="0"/>
        <v>399846.05999999994</v>
      </c>
      <c r="M9" s="18">
        <f t="shared" si="0"/>
        <v>231913.19</v>
      </c>
      <c r="N9" s="18">
        <f t="shared" si="0"/>
        <v>167932.87</v>
      </c>
      <c r="O9" s="18">
        <f t="shared" si="0"/>
        <v>394680.68000000005</v>
      </c>
      <c r="P9" s="18">
        <f t="shared" si="0"/>
        <v>229606.11000000004</v>
      </c>
      <c r="Q9" s="18">
        <f t="shared" si="0"/>
        <v>165074.56999999998</v>
      </c>
      <c r="R9" s="17">
        <f t="shared" si="0"/>
        <v>392175.99</v>
      </c>
      <c r="S9" s="18">
        <f t="shared" si="0"/>
        <v>227387.50999999998</v>
      </c>
      <c r="T9" s="18">
        <f t="shared" si="0"/>
        <v>164788.48000000001</v>
      </c>
      <c r="U9" s="45" t="s">
        <v>19</v>
      </c>
      <c r="V9" s="43"/>
      <c r="W9" s="4"/>
      <c r="X9" s="4"/>
      <c r="Y9" s="5"/>
    </row>
    <row r="10" spans="1:25" s="20" customFormat="1" ht="21.75" customHeight="1" x14ac:dyDescent="0.25">
      <c r="F10" s="21"/>
      <c r="G10" s="22"/>
      <c r="H10" s="23"/>
      <c r="I10" s="23"/>
      <c r="J10" s="22"/>
      <c r="K10" s="24"/>
      <c r="L10" s="22"/>
      <c r="M10" s="21"/>
      <c r="N10" s="21"/>
      <c r="O10" s="22"/>
      <c r="P10" s="22"/>
      <c r="Q10" s="22"/>
      <c r="R10" s="22"/>
      <c r="S10" s="22"/>
      <c r="T10" s="23"/>
      <c r="V10" s="20" t="s">
        <v>23</v>
      </c>
    </row>
    <row r="11" spans="1:25" s="20" customFormat="1" ht="21.75" customHeight="1" x14ac:dyDescent="0.25">
      <c r="A11" s="20" t="s">
        <v>24</v>
      </c>
      <c r="F11" s="25">
        <f>SUM(G11:H11)</f>
        <v>11303.210000000001</v>
      </c>
      <c r="G11" s="25">
        <v>8873.2900000000009</v>
      </c>
      <c r="H11" s="26">
        <v>2429.92</v>
      </c>
      <c r="I11" s="26">
        <f>SUM(J11:K11)</f>
        <v>10066.14</v>
      </c>
      <c r="J11" s="25">
        <v>8413.8799999999992</v>
      </c>
      <c r="K11" s="27">
        <v>1652.26</v>
      </c>
      <c r="L11" s="25">
        <f>SUM(M11:N11)</f>
        <v>9823.4500000000007</v>
      </c>
      <c r="M11" s="28">
        <v>7680.28</v>
      </c>
      <c r="N11" s="28">
        <v>2143.17</v>
      </c>
      <c r="O11" s="25">
        <f>SUM(P11:Q11)</f>
        <v>9520.07</v>
      </c>
      <c r="P11" s="25">
        <v>7335.74</v>
      </c>
      <c r="Q11" s="25">
        <v>2184.33</v>
      </c>
      <c r="R11" s="25">
        <f>SUM(S11:T11)</f>
        <v>11575.619999999999</v>
      </c>
      <c r="S11" s="25">
        <v>8914.08</v>
      </c>
      <c r="T11" s="26">
        <v>2661.54</v>
      </c>
      <c r="V11" s="20" t="s">
        <v>25</v>
      </c>
    </row>
    <row r="12" spans="1:25" s="20" customFormat="1" ht="21.75" customHeight="1" x14ac:dyDescent="0.25">
      <c r="A12" s="20" t="s">
        <v>26</v>
      </c>
      <c r="F12" s="25">
        <f t="shared" ref="F12:F14" si="1">SUM(G12:H12)</f>
        <v>21759.62</v>
      </c>
      <c r="G12" s="25">
        <v>6319.96</v>
      </c>
      <c r="H12" s="26">
        <v>15439.66</v>
      </c>
      <c r="I12" s="26">
        <f>SUM(J12:K12)</f>
        <v>16578.78</v>
      </c>
      <c r="J12" s="25">
        <v>4949.46</v>
      </c>
      <c r="K12" s="27">
        <v>11629.32</v>
      </c>
      <c r="L12" s="25">
        <f>SUM(M12:N12)</f>
        <v>14540.810000000001</v>
      </c>
      <c r="M12" s="28">
        <v>5129.3100000000004</v>
      </c>
      <c r="N12" s="28">
        <v>9411.5</v>
      </c>
      <c r="O12" s="25">
        <f>SUM(P12:Q12)</f>
        <v>17345.29</v>
      </c>
      <c r="P12" s="25">
        <v>4895.8500000000004</v>
      </c>
      <c r="Q12" s="25">
        <v>12449.44</v>
      </c>
      <c r="R12" s="25">
        <f>SUM(S12:T12)</f>
        <v>19454.18</v>
      </c>
      <c r="S12" s="25">
        <v>7440.28</v>
      </c>
      <c r="T12" s="26">
        <v>12013.9</v>
      </c>
      <c r="V12" s="20" t="s">
        <v>27</v>
      </c>
    </row>
    <row r="13" spans="1:25" s="20" customFormat="1" ht="21.75" customHeight="1" x14ac:dyDescent="0.25">
      <c r="A13" s="20" t="s">
        <v>28</v>
      </c>
      <c r="F13" s="25">
        <f t="shared" si="1"/>
        <v>7978.8099999999995</v>
      </c>
      <c r="G13" s="25">
        <v>3535.91</v>
      </c>
      <c r="H13" s="26">
        <v>4442.8999999999996</v>
      </c>
      <c r="I13" s="26">
        <f>SUM(J13:K13)</f>
        <v>6987.5300000000007</v>
      </c>
      <c r="J13" s="25">
        <v>4246.13</v>
      </c>
      <c r="K13" s="27">
        <v>2741.4</v>
      </c>
      <c r="L13" s="25">
        <f>SUM(M13:N13)</f>
        <v>7374.18</v>
      </c>
      <c r="M13" s="28">
        <v>3522.7</v>
      </c>
      <c r="N13" s="28">
        <v>3851.48</v>
      </c>
      <c r="O13" s="25">
        <f>SUM(P13:Q13)</f>
        <v>8921.7899999999991</v>
      </c>
      <c r="P13" s="25">
        <v>2921.31</v>
      </c>
      <c r="Q13" s="25">
        <v>6000.48</v>
      </c>
      <c r="R13" s="25">
        <f>SUM(S13:T13)</f>
        <v>5394.18</v>
      </c>
      <c r="S13" s="25">
        <v>2705.34</v>
      </c>
      <c r="T13" s="26">
        <v>2688.84</v>
      </c>
      <c r="V13" s="20" t="s">
        <v>29</v>
      </c>
    </row>
    <row r="14" spans="1:25" s="20" customFormat="1" ht="21.75" customHeight="1" x14ac:dyDescent="0.25">
      <c r="A14" s="20" t="s">
        <v>30</v>
      </c>
      <c r="F14" s="25">
        <f t="shared" si="1"/>
        <v>7870.82</v>
      </c>
      <c r="G14" s="25">
        <v>2271.25</v>
      </c>
      <c r="H14" s="26">
        <v>5599.57</v>
      </c>
      <c r="I14" s="26">
        <f t="shared" ref="I14:I15" si="2">SUM(J14:K14)</f>
        <v>7215.81</v>
      </c>
      <c r="J14" s="25">
        <v>2020.64</v>
      </c>
      <c r="K14" s="27">
        <v>5195.17</v>
      </c>
      <c r="L14" s="25">
        <f t="shared" ref="L14:L15" si="3">SUM(M14:N14)</f>
        <v>7534.25</v>
      </c>
      <c r="M14" s="28">
        <v>2789.24</v>
      </c>
      <c r="N14" s="28">
        <v>4745.01</v>
      </c>
      <c r="O14" s="25">
        <f t="shared" ref="O14:O15" si="4">SUM(P14:Q14)</f>
        <v>8117.24</v>
      </c>
      <c r="P14" s="25">
        <v>2282.5500000000002</v>
      </c>
      <c r="Q14" s="25">
        <v>5834.69</v>
      </c>
      <c r="R14" s="25">
        <f t="shared" ref="R14:R15" si="5">SUM(S14:T14)</f>
        <v>8202.11</v>
      </c>
      <c r="S14" s="25">
        <v>1750.63</v>
      </c>
      <c r="T14" s="26">
        <v>6451.48</v>
      </c>
      <c r="V14" s="20" t="s">
        <v>31</v>
      </c>
    </row>
    <row r="15" spans="1:25" s="20" customFormat="1" ht="21.75" customHeight="1" x14ac:dyDescent="0.25">
      <c r="A15" s="20" t="s">
        <v>32</v>
      </c>
      <c r="F15" s="25">
        <f>SUM(G15:H15)</f>
        <v>66978.049999999988</v>
      </c>
      <c r="G15" s="26">
        <v>24740.21</v>
      </c>
      <c r="H15" s="26">
        <v>42237.84</v>
      </c>
      <c r="I15" s="26">
        <f t="shared" si="2"/>
        <v>59421.33</v>
      </c>
      <c r="J15" s="25">
        <v>23407.74</v>
      </c>
      <c r="K15" s="27">
        <v>36013.589999999997</v>
      </c>
      <c r="L15" s="25">
        <f t="shared" si="3"/>
        <v>51454.5</v>
      </c>
      <c r="M15" s="28">
        <v>20650.87</v>
      </c>
      <c r="N15" s="28">
        <v>30803.63</v>
      </c>
      <c r="O15" s="25">
        <f t="shared" si="4"/>
        <v>52819.8</v>
      </c>
      <c r="P15" s="25">
        <v>20888.759999999998</v>
      </c>
      <c r="Q15" s="25">
        <v>31931.040000000001</v>
      </c>
      <c r="R15" s="25">
        <f t="shared" si="5"/>
        <v>68650.69</v>
      </c>
      <c r="S15" s="25">
        <v>27184.26</v>
      </c>
      <c r="T15" s="26">
        <v>41466.43</v>
      </c>
      <c r="V15" s="20" t="s">
        <v>33</v>
      </c>
    </row>
    <row r="16" spans="1:25" s="20" customFormat="1" ht="21.75" customHeight="1" x14ac:dyDescent="0.25">
      <c r="A16" s="20" t="s">
        <v>34</v>
      </c>
      <c r="F16" s="25">
        <f>SUM(G16:H16)</f>
        <v>165861.08000000002</v>
      </c>
      <c r="G16" s="25">
        <v>106913</v>
      </c>
      <c r="H16" s="26">
        <v>58948.08</v>
      </c>
      <c r="I16" s="26">
        <f>SUM(J16:K16)</f>
        <v>198737.90000000002</v>
      </c>
      <c r="J16" s="25">
        <v>122713.91</v>
      </c>
      <c r="K16" s="27">
        <v>76023.990000000005</v>
      </c>
      <c r="L16" s="25">
        <f>SUM(M16:N16)</f>
        <v>242316.06</v>
      </c>
      <c r="M16" s="28">
        <v>149798.42000000001</v>
      </c>
      <c r="N16" s="28">
        <v>92517.64</v>
      </c>
      <c r="O16" s="25">
        <f>SUM(P16:Q16)</f>
        <v>232103.46000000002</v>
      </c>
      <c r="P16" s="25">
        <v>144868.39000000001</v>
      </c>
      <c r="Q16" s="25">
        <v>87235.07</v>
      </c>
      <c r="R16" s="25">
        <f>SUM(S16:T16)</f>
        <v>180575.29</v>
      </c>
      <c r="S16" s="25">
        <v>116177</v>
      </c>
      <c r="T16" s="26">
        <v>64398.29</v>
      </c>
      <c r="V16" s="20" t="s">
        <v>35</v>
      </c>
    </row>
    <row r="17" spans="1:25" s="20" customFormat="1" ht="21.75" customHeight="1" x14ac:dyDescent="0.25">
      <c r="A17" s="20" t="s">
        <v>36</v>
      </c>
      <c r="F17" s="25">
        <f t="shared" ref="F17" si="6">SUM(G17:H17)</f>
        <v>48812.66</v>
      </c>
      <c r="G17" s="25">
        <v>33178.9</v>
      </c>
      <c r="H17" s="25">
        <v>15633.76</v>
      </c>
      <c r="I17" s="26">
        <f t="shared" ref="I17:I18" si="7">SUM(J17:K17)</f>
        <v>47607.17</v>
      </c>
      <c r="J17" s="25">
        <v>30076.06</v>
      </c>
      <c r="K17" s="27">
        <v>17531.11</v>
      </c>
      <c r="L17" s="25">
        <f t="shared" ref="L17:L18" si="8">SUM(M17:N17)</f>
        <v>31270.339999999997</v>
      </c>
      <c r="M17" s="28">
        <v>19272.849999999999</v>
      </c>
      <c r="N17" s="28">
        <v>11997.49</v>
      </c>
      <c r="O17" s="25">
        <f t="shared" ref="O17:O18" si="9">SUM(P17:Q17)</f>
        <v>33144.46</v>
      </c>
      <c r="P17" s="25">
        <v>24411.360000000001</v>
      </c>
      <c r="Q17" s="25">
        <v>8733.1</v>
      </c>
      <c r="R17" s="25">
        <f t="shared" ref="R17:R18" si="10">SUM(S17:T17)</f>
        <v>45076.479999999996</v>
      </c>
      <c r="S17" s="25">
        <v>28026.77</v>
      </c>
      <c r="T17" s="26">
        <v>17049.71</v>
      </c>
      <c r="V17" s="20" t="s">
        <v>37</v>
      </c>
    </row>
    <row r="18" spans="1:25" s="20" customFormat="1" ht="21.75" customHeight="1" x14ac:dyDescent="0.25">
      <c r="A18" s="20" t="s">
        <v>38</v>
      </c>
      <c r="F18" s="25">
        <f>SUM(G18:H18)</f>
        <v>18304.79</v>
      </c>
      <c r="G18" s="25">
        <v>11433.62</v>
      </c>
      <c r="H18" s="25">
        <v>6871.17</v>
      </c>
      <c r="I18" s="26">
        <f t="shared" si="7"/>
        <v>23869.879999999997</v>
      </c>
      <c r="J18" s="25">
        <v>16527.39</v>
      </c>
      <c r="K18" s="27">
        <v>7342.49</v>
      </c>
      <c r="L18" s="25">
        <f t="shared" si="8"/>
        <v>14836.220000000001</v>
      </c>
      <c r="M18" s="28">
        <v>10388.120000000001</v>
      </c>
      <c r="N18" s="28">
        <v>4448.1000000000004</v>
      </c>
      <c r="O18" s="25">
        <f t="shared" si="9"/>
        <v>12604.32</v>
      </c>
      <c r="P18" s="25">
        <v>8827.76</v>
      </c>
      <c r="Q18" s="25">
        <v>3776.56</v>
      </c>
      <c r="R18" s="25">
        <f t="shared" si="10"/>
        <v>16754.560000000001</v>
      </c>
      <c r="S18" s="25">
        <v>12046.37</v>
      </c>
      <c r="T18" s="26">
        <v>4708.1899999999996</v>
      </c>
      <c r="V18" s="20" t="s">
        <v>39</v>
      </c>
    </row>
    <row r="19" spans="1:25" s="20" customFormat="1" ht="21.75" customHeight="1" x14ac:dyDescent="0.25">
      <c r="B19" s="20" t="s">
        <v>40</v>
      </c>
      <c r="F19" s="28"/>
      <c r="G19" s="25"/>
      <c r="H19" s="26"/>
      <c r="I19" s="26"/>
      <c r="J19" s="25"/>
      <c r="K19" s="27"/>
      <c r="L19" s="25"/>
      <c r="M19" s="28"/>
      <c r="N19" s="28"/>
      <c r="O19" s="25"/>
      <c r="P19" s="25"/>
      <c r="Q19" s="25"/>
      <c r="R19" s="25"/>
      <c r="S19" s="25"/>
      <c r="T19" s="26"/>
    </row>
    <row r="20" spans="1:25" s="20" customFormat="1" ht="21.75" customHeight="1" x14ac:dyDescent="0.25">
      <c r="A20" s="20" t="s">
        <v>41</v>
      </c>
      <c r="F20" s="25">
        <f t="shared" ref="F20" si="11">SUM(G20:H20)</f>
        <v>38890.03</v>
      </c>
      <c r="G20" s="25">
        <v>26146.17</v>
      </c>
      <c r="H20" s="25">
        <v>12743.86</v>
      </c>
      <c r="I20" s="26">
        <f>SUM(J20:K20)</f>
        <v>28447.53</v>
      </c>
      <c r="J20" s="25">
        <v>17774.93</v>
      </c>
      <c r="K20" s="27">
        <v>10672.6</v>
      </c>
      <c r="L20" s="25">
        <f>SUM(M20:N20)</f>
        <v>20696.25</v>
      </c>
      <c r="M20" s="28">
        <v>12681.4</v>
      </c>
      <c r="N20" s="28">
        <v>8014.85</v>
      </c>
      <c r="O20" s="25">
        <f>SUM(P20:Q20)</f>
        <v>20104.25</v>
      </c>
      <c r="P20" s="25">
        <v>13174.39</v>
      </c>
      <c r="Q20" s="25">
        <v>6929.86</v>
      </c>
      <c r="R20" s="25">
        <f>SUM(S20:T20)</f>
        <v>36492.879999999997</v>
      </c>
      <c r="S20" s="25">
        <v>23142.78</v>
      </c>
      <c r="T20" s="26">
        <v>13350.1</v>
      </c>
      <c r="V20" s="20" t="s">
        <v>42</v>
      </c>
    </row>
    <row r="21" spans="1:25" s="20" customFormat="1" ht="21.75" customHeight="1" x14ac:dyDescent="0.25">
      <c r="A21" s="20" t="s">
        <v>43</v>
      </c>
      <c r="F21" s="29" t="s">
        <v>44</v>
      </c>
      <c r="G21" s="29" t="s">
        <v>44</v>
      </c>
      <c r="H21" s="29" t="s">
        <v>44</v>
      </c>
      <c r="I21" s="30" t="s">
        <v>45</v>
      </c>
      <c r="J21" s="31" t="s">
        <v>45</v>
      </c>
      <c r="K21" s="32" t="s">
        <v>45</v>
      </c>
      <c r="L21" s="31" t="s">
        <v>45</v>
      </c>
      <c r="M21" s="33" t="s">
        <v>45</v>
      </c>
      <c r="N21" s="33" t="s">
        <v>45</v>
      </c>
      <c r="O21" s="31" t="s">
        <v>45</v>
      </c>
      <c r="P21" s="31" t="s">
        <v>45</v>
      </c>
      <c r="Q21" s="31" t="s">
        <v>45</v>
      </c>
      <c r="R21" s="31" t="s">
        <v>45</v>
      </c>
      <c r="S21" s="31" t="s">
        <v>45</v>
      </c>
      <c r="T21" s="30" t="s">
        <v>45</v>
      </c>
      <c r="V21" s="20" t="s">
        <v>46</v>
      </c>
    </row>
    <row r="22" spans="1:25" s="8" customFormat="1" ht="3" customHeight="1" x14ac:dyDescent="0.25">
      <c r="A22" s="34"/>
      <c r="B22" s="34"/>
      <c r="C22" s="34"/>
      <c r="D22" s="34"/>
      <c r="E22" s="34"/>
      <c r="F22" s="35"/>
      <c r="G22" s="36"/>
      <c r="H22" s="37"/>
      <c r="I22" s="37"/>
      <c r="J22" s="36"/>
      <c r="K22" s="34"/>
      <c r="L22" s="36"/>
      <c r="M22" s="35"/>
      <c r="N22" s="35"/>
      <c r="O22" s="36"/>
      <c r="P22" s="36"/>
      <c r="Q22" s="36"/>
      <c r="R22" s="36"/>
      <c r="S22" s="36"/>
      <c r="T22" s="37"/>
      <c r="U22" s="34"/>
      <c r="V22" s="34"/>
      <c r="W22" s="38"/>
      <c r="X22" s="38"/>
      <c r="Y22" s="38"/>
    </row>
    <row r="23" spans="1:25" s="8" customFormat="1" ht="3" customHeight="1" x14ac:dyDescent="0.25">
      <c r="W23" s="38"/>
      <c r="X23" s="38"/>
      <c r="Y23" s="38"/>
    </row>
    <row r="24" spans="1:25" s="20" customFormat="1" ht="15.75" x14ac:dyDescent="0.25">
      <c r="C24" s="6" t="s">
        <v>47</v>
      </c>
      <c r="D24" s="39" t="s">
        <v>48</v>
      </c>
    </row>
    <row r="25" spans="1:25" s="20" customFormat="1" ht="15.75" x14ac:dyDescent="0.25">
      <c r="C25" s="6" t="s">
        <v>49</v>
      </c>
      <c r="D25" s="39" t="s">
        <v>50</v>
      </c>
    </row>
  </sheetData>
  <mergeCells count="16">
    <mergeCell ref="U9:V9"/>
    <mergeCell ref="A4:E8"/>
    <mergeCell ref="F4:Q4"/>
    <mergeCell ref="R4:T4"/>
    <mergeCell ref="U4:V8"/>
    <mergeCell ref="F5:H5"/>
    <mergeCell ref="I5:K5"/>
    <mergeCell ref="L5:N5"/>
    <mergeCell ref="O5:Q5"/>
    <mergeCell ref="R5:T5"/>
    <mergeCell ref="F6:H6"/>
    <mergeCell ref="I6:K6"/>
    <mergeCell ref="L6:N6"/>
    <mergeCell ref="O6:Q6"/>
    <mergeCell ref="R6:T6"/>
    <mergeCell ref="A9:E9"/>
  </mergeCells>
  <pageMargins left="0.35433070866141703" right="0.196850393700787" top="0.78740157480314998" bottom="0.59055118110236204" header="0.511811023622047" footer="0.511811023622047"/>
  <pageSetup paperSize="9" scale="80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T-2.3</vt:lpstr>
      <vt:lpstr>'T-2.3'!Print_Area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</cp:lastModifiedBy>
  <cp:lastPrinted>2020-04-21T04:33:47Z</cp:lastPrinted>
  <dcterms:created xsi:type="dcterms:W3CDTF">2020-04-20T02:57:20Z</dcterms:created>
  <dcterms:modified xsi:type="dcterms:W3CDTF">2020-04-21T04:33:51Z</dcterms:modified>
</cp:coreProperties>
</file>