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จำแนกสภาพแรงงานและเพศ ตุลาคม2560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7" i="18" l="1"/>
  <c r="E5" i="18"/>
  <c r="D5" i="18"/>
  <c r="C5" i="18" l="1"/>
  <c r="C12" i="18"/>
  <c r="C13" i="18"/>
  <c r="C14" i="18"/>
  <c r="C16" i="18"/>
  <c r="C18" i="18"/>
  <c r="C20" i="18"/>
  <c r="C10" i="18"/>
  <c r="C9" i="18" l="1"/>
  <c r="C22" i="18"/>
  <c r="D33" i="18" l="1"/>
  <c r="D24" i="18"/>
  <c r="D32" i="18"/>
  <c r="D39" i="18"/>
  <c r="D37" i="18"/>
  <c r="D29" i="18"/>
  <c r="D26" i="18"/>
  <c r="D31" i="18"/>
  <c r="D28" i="18"/>
  <c r="D35" i="18"/>
  <c r="E28" i="18" l="1"/>
  <c r="E24" i="18"/>
  <c r="E37" i="18"/>
  <c r="E35" i="18"/>
  <c r="E33" i="18"/>
  <c r="E39" i="18"/>
  <c r="E32" i="18"/>
  <c r="E29" i="18"/>
  <c r="E31" i="18"/>
  <c r="C24" i="18"/>
  <c r="E26" i="18"/>
  <c r="C26" i="18" l="1"/>
  <c r="C31" i="18"/>
  <c r="C35" i="18"/>
  <c r="C39" i="18"/>
  <c r="C29" i="18"/>
  <c r="C37" i="18"/>
  <c r="C32" i="18"/>
  <c r="C28" i="18"/>
  <c r="C33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<sst xmlns="http://schemas.openxmlformats.org/spreadsheetml/2006/main" count="48" uniqueCount="31">
  <si>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</si>
  <si>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</si>
  <si>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</si>
  <si>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</si>
  <si>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</si>
  <si>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</si>
  <si>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</si>
  <si>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</si>
  <si>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</si>
  <si>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</si>
  <si>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</si>
  <si>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</si>
  <si>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</si>
  <si>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</si>
  <si>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</si>
  <si>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</si>
  <si>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</si>
  <si>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</si>
  <si>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</si>
  <si>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</si>
  <si>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</si>
  <si>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</si>
  <si>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</si>
  <si>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</si>
  <si>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</si>
  <si>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</si>
  <si>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</si>
  <si>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</si>
  <si>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</si>
  <si>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2560</t>
  </si>
  <si>
    <t xml:space="preserve">                   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</si>
</sst>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88" fontId="2" fillId="0" borderId="0" xfId="3" applyNumberFormat="1" applyFont="1" applyAlignment="1">
      <alignment horizontal="right" vertical="center"/>
    </xf>
    <xf numFmtId="188" fontId="2" fillId="0" borderId="0" xfId="3" applyNumberFormat="1" applyFont="1" applyAlignment="1">
      <alignment vertical="center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188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88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188" fontId="8" fillId="0" borderId="2" xfId="3" applyNumberFormat="1" applyFont="1" applyBorder="1" applyAlignment="1">
      <alignment horizontal="right" vertical="center"/>
    </xf>
    <xf numFmtId="188" fontId="8" fillId="0" borderId="0" xfId="3" applyNumberFormat="1" applyFont="1" applyAlignment="1">
      <alignment horizontal="right" vertical="center"/>
    </xf>
    <xf numFmtId="3" fontId="4" fillId="2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0" fontId="4" fillId="2" borderId="0" xfId="3" applyFont="1" applyFill="1"/>
    <xf numFmtId="3" fontId="4" fillId="2" borderId="0" xfId="3" applyNumberFormat="1" applyFont="1" applyFill="1"/>
    <xf numFmtId="187" fontId="4" fillId="2" borderId="0" xfId="3" applyNumberFormat="1" applyFont="1" applyFill="1" applyBorder="1" applyAlignment="1">
      <alignment horizontal="right"/>
    </xf>
    <xf numFmtId="2" fontId="4" fillId="0" borderId="0" xfId="3" applyNumberFormat="1" applyFont="1" applyAlignment="1">
      <alignment horizontal="right"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56"/>
  <sheetViews>
    <sheetView showGridLines="0" tabSelected="1" view="pageBreakPreview" zoomScale="80" zoomScaleNormal="75" zoomScaleSheetLayoutView="80" workbookViewId="0">
      <selection activeCell="A45" sqref="A45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2.42578125" style="4" customWidth="1"/>
    <col min="7" max="7" width="11.140625" style="4" customWidth="1"/>
    <col min="8" max="16384" width="9.140625" style="4"/>
  </cols>
  <sheetData>
    <row r="1" spans="1:8" s="3" customFormat="1" ht="23.25" x14ac:dyDescent="0.35">
      <c r="A1" s="3" t="s">
        <v>27</v>
      </c>
      <c r="C1" s="4"/>
      <c r="D1" s="4"/>
      <c r="E1" s="4"/>
    </row>
    <row r="2" spans="1:8" s="1" customFormat="1" ht="23.25" x14ac:dyDescent="0.35">
      <c r="A2" s="2" t="s">
        <v>29</v>
      </c>
    </row>
    <row r="3" spans="1:8" s="3" customFormat="1" ht="23.25" x14ac:dyDescent="0.35">
      <c r="A3" s="39" t="s">
        <v>13</v>
      </c>
      <c r="B3" s="39"/>
      <c r="C3" s="5" t="s">
        <v>0</v>
      </c>
      <c r="D3" s="5" t="s">
        <v>1</v>
      </c>
      <c r="E3" s="5" t="s">
        <v>2</v>
      </c>
    </row>
    <row r="4" spans="1:8" s="3" customFormat="1" ht="24.95" customHeight="1" x14ac:dyDescent="0.35">
      <c r="A4" s="6"/>
      <c r="B4" s="6"/>
      <c r="C4" s="40" t="s">
        <v>17</v>
      </c>
      <c r="D4" s="40"/>
      <c r="E4" s="40"/>
    </row>
    <row r="5" spans="1:8" s="9" customFormat="1" ht="24" customHeight="1" x14ac:dyDescent="0.35">
      <c r="A5" s="41" t="s">
        <v>3</v>
      </c>
      <c r="B5" s="41"/>
      <c r="C5" s="29">
        <f>D5+E5</f>
        <v>287609</v>
      </c>
      <c r="D5" s="29">
        <f>SUM(D7:D20)</f>
        <v>164366</v>
      </c>
      <c r="E5" s="29">
        <f>SUM(E7:E20)</f>
        <v>123243</v>
      </c>
      <c r="F5" s="29"/>
      <c r="G5" s="29"/>
      <c r="H5" s="8"/>
    </row>
    <row r="6" spans="1:8" s="9" customFormat="1" ht="3.75" customHeight="1" x14ac:dyDescent="0.35">
      <c r="A6" s="7"/>
      <c r="B6" s="7"/>
      <c r="C6" s="10"/>
      <c r="D6" s="11"/>
      <c r="E6" s="10"/>
    </row>
    <row r="7" spans="1:8" s="14" customFormat="1" ht="24" customHeight="1" x14ac:dyDescent="0.35">
      <c r="A7" s="12" t="s">
        <v>4</v>
      </c>
      <c r="B7" s="12"/>
      <c r="C7" s="13">
        <f>D7+E7</f>
        <v>3944</v>
      </c>
      <c r="D7" s="33">
        <v>2553</v>
      </c>
      <c r="E7" s="33">
        <v>1391</v>
      </c>
      <c r="F7" s="20"/>
      <c r="G7" s="20"/>
    </row>
    <row r="8" spans="1:8" s="14" customFormat="1" ht="24" customHeight="1" x14ac:dyDescent="0.35">
      <c r="A8" s="12"/>
      <c r="B8" s="15" t="s">
        <v>18</v>
      </c>
      <c r="C8" s="13"/>
      <c r="D8" s="34"/>
      <c r="E8" s="34"/>
    </row>
    <row r="9" spans="1:8" s="14" customFormat="1" ht="24" customHeight="1" x14ac:dyDescent="0.35">
      <c r="A9" s="15" t="s">
        <v>5</v>
      </c>
      <c r="B9" s="15"/>
      <c r="C9" s="13">
        <f t="shared" ref="C9:C22" si="0">D9+E9</f>
        <v>9720</v>
      </c>
      <c r="D9" s="33">
        <v>2066</v>
      </c>
      <c r="E9" s="33">
        <v>7654</v>
      </c>
      <c r="F9" s="20"/>
      <c r="G9" s="20"/>
    </row>
    <row r="10" spans="1:8" s="14" customFormat="1" ht="24" customHeight="1" x14ac:dyDescent="0.35">
      <c r="A10" s="12" t="s">
        <v>6</v>
      </c>
      <c r="B10" s="12"/>
      <c r="C10" s="13">
        <f>SUM(D10+E10)</f>
        <v>3741</v>
      </c>
      <c r="D10" s="33">
        <v>868</v>
      </c>
      <c r="E10" s="33">
        <v>2873</v>
      </c>
      <c r="F10" s="20"/>
      <c r="G10" s="20"/>
    </row>
    <row r="11" spans="1:8" ht="24" customHeight="1" x14ac:dyDescent="0.35">
      <c r="A11" s="12"/>
      <c r="B11" s="12" t="s">
        <v>19</v>
      </c>
      <c r="C11" s="13"/>
      <c r="D11" s="35"/>
      <c r="E11" s="35"/>
    </row>
    <row r="12" spans="1:8" ht="24" customHeight="1" x14ac:dyDescent="0.35">
      <c r="A12" s="15" t="s">
        <v>7</v>
      </c>
      <c r="B12" s="15"/>
      <c r="C12" s="13">
        <f t="shared" si="0"/>
        <v>2382</v>
      </c>
      <c r="D12" s="33">
        <v>1070</v>
      </c>
      <c r="E12" s="33">
        <v>1312</v>
      </c>
      <c r="F12" s="20"/>
      <c r="G12" s="20"/>
    </row>
    <row r="13" spans="1:8" ht="24" customHeight="1" x14ac:dyDescent="0.35">
      <c r="A13" s="12" t="s">
        <v>15</v>
      </c>
      <c r="B13" s="12"/>
      <c r="C13" s="13">
        <f t="shared" si="0"/>
        <v>35725</v>
      </c>
      <c r="D13" s="33">
        <v>14179</v>
      </c>
      <c r="E13" s="33">
        <v>21546</v>
      </c>
      <c r="F13" s="20"/>
      <c r="G13" s="20"/>
    </row>
    <row r="14" spans="1:8" ht="24" customHeight="1" x14ac:dyDescent="0.35">
      <c r="A14" s="12" t="s">
        <v>8</v>
      </c>
      <c r="B14" s="12"/>
      <c r="C14" s="13">
        <f t="shared" si="0"/>
        <v>186629</v>
      </c>
      <c r="D14" s="33">
        <v>112861</v>
      </c>
      <c r="E14" s="33">
        <v>73768</v>
      </c>
      <c r="F14" s="20"/>
      <c r="G14" s="20"/>
    </row>
    <row r="15" spans="1:8" ht="24" customHeight="1" x14ac:dyDescent="0.35">
      <c r="B15" s="15" t="s">
        <v>20</v>
      </c>
      <c r="C15" s="13"/>
      <c r="D15" s="36"/>
      <c r="E15" s="36"/>
    </row>
    <row r="16" spans="1:8" ht="24" customHeight="1" x14ac:dyDescent="0.35">
      <c r="A16" s="12" t="s">
        <v>9</v>
      </c>
      <c r="B16" s="12"/>
      <c r="C16" s="13">
        <f t="shared" si="0"/>
        <v>12679</v>
      </c>
      <c r="D16" s="33">
        <v>9471</v>
      </c>
      <c r="E16" s="33">
        <v>3208</v>
      </c>
      <c r="F16" s="20"/>
      <c r="G16" s="20"/>
    </row>
    <row r="17" spans="1:8" ht="24" customHeight="1" x14ac:dyDescent="0.35">
      <c r="B17" s="15" t="s">
        <v>26</v>
      </c>
      <c r="C17" s="13"/>
      <c r="D17" s="36"/>
      <c r="E17" s="36"/>
    </row>
    <row r="18" spans="1:8" ht="24" customHeight="1" x14ac:dyDescent="0.35">
      <c r="A18" s="12" t="s">
        <v>10</v>
      </c>
      <c r="B18" s="12"/>
      <c r="C18" s="13">
        <f t="shared" si="0"/>
        <v>6310</v>
      </c>
      <c r="D18" s="33">
        <v>5968</v>
      </c>
      <c r="E18" s="33">
        <v>342</v>
      </c>
      <c r="F18" s="20"/>
      <c r="G18" s="20"/>
    </row>
    <row r="19" spans="1:8" ht="24" customHeight="1" x14ac:dyDescent="0.35">
      <c r="B19" s="15" t="s">
        <v>22</v>
      </c>
      <c r="C19" s="13"/>
      <c r="D19" s="36"/>
      <c r="E19" s="33"/>
    </row>
    <row r="20" spans="1:8" ht="24" customHeight="1" x14ac:dyDescent="0.35">
      <c r="A20" s="15" t="s">
        <v>11</v>
      </c>
      <c r="B20" s="15"/>
      <c r="C20" s="13">
        <f t="shared" si="0"/>
        <v>26479</v>
      </c>
      <c r="D20" s="33">
        <v>15330</v>
      </c>
      <c r="E20" s="33">
        <v>11149</v>
      </c>
      <c r="F20" s="20"/>
      <c r="G20" s="20"/>
    </row>
    <row r="21" spans="1:8" ht="24" customHeight="1" x14ac:dyDescent="0.35">
      <c r="B21" s="15" t="s">
        <v>23</v>
      </c>
      <c r="C21" s="13"/>
      <c r="D21" s="36"/>
      <c r="E21" s="36"/>
    </row>
    <row r="22" spans="1:8" ht="24" customHeight="1" x14ac:dyDescent="0.35">
      <c r="A22" s="16" t="s">
        <v>12</v>
      </c>
      <c r="B22" s="16"/>
      <c r="C22" s="25">
        <f t="shared" si="0"/>
        <v>0</v>
      </c>
      <c r="D22" s="37">
        <v>0</v>
      </c>
      <c r="E22" s="37">
        <v>0</v>
      </c>
      <c r="F22" s="20"/>
      <c r="G22" s="20"/>
    </row>
    <row r="23" spans="1:8" ht="24.95" customHeight="1" x14ac:dyDescent="0.35">
      <c r="A23" s="4"/>
      <c r="B23" s="4"/>
      <c r="C23" s="41" t="s">
        <v>14</v>
      </c>
      <c r="D23" s="41"/>
      <c r="E23" s="41"/>
    </row>
    <row r="24" spans="1:8" s="9" customFormat="1" ht="24.95" customHeight="1" x14ac:dyDescent="0.5">
      <c r="A24" s="41" t="s">
        <v>3</v>
      </c>
      <c r="B24" s="41"/>
      <c r="C24" s="17">
        <f t="shared" ref="C24:C39" si="1"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</row>
    <row r="25" spans="1:8" s="9" customFormat="1" ht="1.5" customHeight="1" x14ac:dyDescent="0.5">
      <c r="A25" s="7"/>
      <c r="B25" s="7"/>
      <c r="C25" s="17"/>
      <c r="D25" s="19"/>
      <c r="E25" s="17"/>
    </row>
    <row r="26" spans="1:8" s="14" customFormat="1" ht="24" customHeight="1" x14ac:dyDescent="0.5">
      <c r="A26" s="12" t="s">
        <v>4</v>
      </c>
      <c r="B26" s="12"/>
      <c r="C26" s="38">
        <f t="shared" si="1"/>
        <v>1.3713061830471229</v>
      </c>
      <c r="D26" s="19">
        <f>+D7/$D$5*100</f>
        <v>1.5532409379068663</v>
      </c>
      <c r="E26" s="19">
        <f>+E7/$E$5*100</f>
        <v>1.1286645083290736</v>
      </c>
      <c r="F26" s="20"/>
      <c r="G26" s="20"/>
      <c r="H26" s="18"/>
    </row>
    <row r="27" spans="1:8" s="14" customFormat="1" ht="24" customHeight="1" x14ac:dyDescent="0.5">
      <c r="B27" s="15" t="s">
        <v>24</v>
      </c>
      <c r="C27" s="38"/>
      <c r="D27" s="19"/>
      <c r="E27" s="19"/>
      <c r="F27" s="18"/>
      <c r="G27" s="18"/>
      <c r="H27" s="18"/>
    </row>
    <row r="28" spans="1:8" s="14" customFormat="1" ht="24" customHeight="1" x14ac:dyDescent="0.5">
      <c r="A28" s="15" t="s">
        <v>5</v>
      </c>
      <c r="B28" s="15"/>
      <c r="C28" s="38">
        <f t="shared" si="1"/>
        <v>3.3795882604508205</v>
      </c>
      <c r="D28" s="19">
        <f>+D9/$D$5*100</f>
        <v>1.2569509509265906</v>
      </c>
      <c r="E28" s="19">
        <f>+E9/$E$5*100</f>
        <v>6.2104947136957067</v>
      </c>
      <c r="F28" s="20"/>
      <c r="G28" s="20"/>
      <c r="H28" s="18"/>
    </row>
    <row r="29" spans="1:8" s="14" customFormat="1" ht="24" customHeight="1" x14ac:dyDescent="0.5">
      <c r="A29" s="12" t="s">
        <v>6</v>
      </c>
      <c r="B29" s="12"/>
      <c r="C29" s="38">
        <f t="shared" si="1"/>
        <v>1.3007242471549916</v>
      </c>
      <c r="D29" s="19">
        <f>+D10/$D$5*100</f>
        <v>0.5280897509217235</v>
      </c>
      <c r="E29" s="19">
        <f>+E10/$E$5*100</f>
        <v>2.331166881689021</v>
      </c>
      <c r="F29" s="20"/>
      <c r="G29" s="20"/>
      <c r="H29" s="18"/>
    </row>
    <row r="30" spans="1:8" ht="24" customHeight="1" x14ac:dyDescent="0.35">
      <c r="B30" s="15" t="s">
        <v>19</v>
      </c>
      <c r="C30" s="38"/>
      <c r="D30" s="19"/>
      <c r="E30" s="19"/>
      <c r="F30" s="18"/>
      <c r="G30" s="18"/>
      <c r="H30" s="18"/>
    </row>
    <row r="31" spans="1:8" ht="24" customHeight="1" x14ac:dyDescent="0.35">
      <c r="A31" s="15" t="s">
        <v>7</v>
      </c>
      <c r="B31" s="15"/>
      <c r="C31" s="38">
        <f t="shared" si="1"/>
        <v>0.82820774036973821</v>
      </c>
      <c r="D31" s="19">
        <f>+D12/$D$5*100</f>
        <v>0.6509862136938297</v>
      </c>
      <c r="E31" s="19">
        <f>+E12/$E$5*100</f>
        <v>1.0645635046209521</v>
      </c>
      <c r="F31" s="20"/>
      <c r="G31" s="20"/>
      <c r="H31" s="18"/>
    </row>
    <row r="32" spans="1:8" ht="24" customHeight="1" x14ac:dyDescent="0.35">
      <c r="A32" s="12" t="s">
        <v>15</v>
      </c>
      <c r="B32" s="12"/>
      <c r="C32" s="38">
        <f t="shared" si="1"/>
        <v>12.421377634218679</v>
      </c>
      <c r="D32" s="19">
        <f>+D13/$D$5*100</f>
        <v>8.6264799289390748</v>
      </c>
      <c r="E32" s="19">
        <f>+E13/$E$5*100</f>
        <v>17.482534505002313</v>
      </c>
      <c r="F32" s="20"/>
      <c r="G32" s="20"/>
      <c r="H32" s="18"/>
    </row>
    <row r="33" spans="1:10" ht="24" customHeight="1" x14ac:dyDescent="0.35">
      <c r="A33" s="12" t="s">
        <v>8</v>
      </c>
      <c r="B33" s="12"/>
      <c r="C33" s="38">
        <f t="shared" si="1"/>
        <v>64.889833071983134</v>
      </c>
      <c r="D33" s="19">
        <f>+D14/$D$5*100</f>
        <v>68.664443984765711</v>
      </c>
      <c r="E33" s="19">
        <f>+E14/$E$5*100</f>
        <v>59.855732171401208</v>
      </c>
      <c r="F33" s="20"/>
      <c r="G33" s="20"/>
      <c r="H33" s="18"/>
    </row>
    <row r="34" spans="1:10" ht="24" customHeight="1" x14ac:dyDescent="0.35">
      <c r="B34" s="15" t="s">
        <v>20</v>
      </c>
      <c r="C34" s="19"/>
      <c r="D34" s="19"/>
      <c r="E34" s="19"/>
      <c r="F34" s="18"/>
      <c r="G34" s="18"/>
      <c r="H34" s="18"/>
    </row>
    <row r="35" spans="1:10" ht="24" customHeight="1" x14ac:dyDescent="0.35">
      <c r="A35" s="12" t="s">
        <v>9</v>
      </c>
      <c r="B35" s="12"/>
      <c r="C35" s="19">
        <f t="shared" si="1"/>
        <v>4.4084155920016412</v>
      </c>
      <c r="D35" s="19">
        <f>+D16/$D$5*100</f>
        <v>5.7621405886862247</v>
      </c>
      <c r="E35" s="19">
        <f>+E16/$E$5*100</f>
        <v>2.6029875936158646</v>
      </c>
      <c r="F35" s="20"/>
      <c r="G35" s="20"/>
      <c r="H35" s="18"/>
    </row>
    <row r="36" spans="1:10" ht="24" customHeight="1" x14ac:dyDescent="0.35">
      <c r="B36" s="15" t="s">
        <v>21</v>
      </c>
      <c r="C36" s="19"/>
      <c r="D36" s="19"/>
      <c r="E36" s="19"/>
      <c r="F36" s="18"/>
      <c r="G36" s="18"/>
      <c r="H36" s="18"/>
    </row>
    <row r="37" spans="1:10" ht="24" customHeight="1" x14ac:dyDescent="0.35">
      <c r="A37" s="12" t="s">
        <v>10</v>
      </c>
      <c r="B37" s="12"/>
      <c r="C37" s="19">
        <f t="shared" si="1"/>
        <v>2.1939508151692055</v>
      </c>
      <c r="D37" s="19">
        <f>+D18/$D$5*100</f>
        <v>3.6309212367521262</v>
      </c>
      <c r="E37" s="19">
        <f>+E18/$E$5*100</f>
        <v>0.2775005476984494</v>
      </c>
      <c r="F37" s="20"/>
      <c r="G37" s="20"/>
      <c r="H37" s="18"/>
    </row>
    <row r="38" spans="1:10" ht="24" customHeight="1" x14ac:dyDescent="0.35">
      <c r="B38" s="15" t="s">
        <v>22</v>
      </c>
      <c r="C38" s="19"/>
      <c r="D38" s="19"/>
      <c r="E38" s="19"/>
      <c r="F38" s="18"/>
      <c r="G38" s="18"/>
      <c r="H38" s="18"/>
    </row>
    <row r="39" spans="1:10" ht="24" customHeight="1" x14ac:dyDescent="0.35">
      <c r="A39" s="15" t="s">
        <v>11</v>
      </c>
      <c r="B39" s="15"/>
      <c r="C39" s="19">
        <f t="shared" si="1"/>
        <v>9.2065964556046591</v>
      </c>
      <c r="D39" s="19">
        <f>+D20/$D$5*100</f>
        <v>9.3267464074078585</v>
      </c>
      <c r="E39" s="19">
        <f>+E20/$E$5*100</f>
        <v>9.0463555739474053</v>
      </c>
      <c r="F39" s="20"/>
      <c r="G39" s="20"/>
      <c r="H39" s="18"/>
    </row>
    <row r="40" spans="1:10" ht="24" customHeight="1" x14ac:dyDescent="0.35">
      <c r="B40" s="15" t="s">
        <v>23</v>
      </c>
      <c r="C40" s="32"/>
      <c r="D40" s="19"/>
      <c r="E40" s="21"/>
      <c r="F40" s="18"/>
      <c r="G40" s="18"/>
      <c r="H40" s="18"/>
    </row>
    <row r="41" spans="1:10" ht="24" customHeight="1" x14ac:dyDescent="0.35">
      <c r="A41" s="22" t="s">
        <v>12</v>
      </c>
      <c r="B41" s="22"/>
      <c r="C41" s="31" t="s">
        <v>16</v>
      </c>
      <c r="D41" s="24" t="s">
        <v>16</v>
      </c>
      <c r="E41" s="23" t="s">
        <v>16</v>
      </c>
      <c r="F41" s="18"/>
      <c r="G41" s="18"/>
      <c r="H41" s="18"/>
    </row>
    <row r="42" spans="1:10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</row>
    <row r="43" spans="1:10" s="30" customFormat="1" ht="30.75" customHeight="1" x14ac:dyDescent="0.5">
      <c r="A43" s="1" t="s">
        <v>28</v>
      </c>
      <c r="B43" s="1"/>
      <c r="C43" s="1"/>
      <c r="D43" s="1"/>
      <c r="E43" s="1"/>
    </row>
    <row r="44" spans="1:10" s="30" customFormat="1" ht="27" customHeight="1" x14ac:dyDescent="0.5">
      <c r="A44" s="1" t="s">
        <v>30</v>
      </c>
      <c r="B44" s="1"/>
      <c r="C44" s="1"/>
      <c r="D44" s="1"/>
      <c r="E44" s="1"/>
    </row>
    <row r="45" spans="1:10" ht="24" customHeight="1" x14ac:dyDescent="0.35"/>
    <row r="46" spans="1:10" ht="24" customHeight="1" x14ac:dyDescent="0.35"/>
    <row r="47" spans="1:10" ht="24" customHeight="1" x14ac:dyDescent="0.35"/>
    <row r="48" spans="1:10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2017-12-19T06:46:03Z</dcterms:modified>
</cp:coreProperties>
</file>