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65" windowWidth="11715" windowHeight="5205"/>
  </bookViews>
  <sheets>
    <sheet name="T-7.3" sheetId="27" r:id="rId1"/>
  </sheets>
  <definedNames>
    <definedName name="_xlnm.Print_Area" localSheetId="0">'T-7.3'!$A$1:$AC$25</definedName>
  </definedNames>
  <calcPr calcId="145621" iterateDelta="1E-4"/>
</workbook>
</file>

<file path=xl/calcChain.xml><?xml version="1.0" encoding="utf-8"?>
<calcChain xmlns="http://schemas.openxmlformats.org/spreadsheetml/2006/main">
  <c r="U9" i="27" l="1"/>
  <c r="T11" i="27" l="1"/>
  <c r="U11" i="27"/>
  <c r="U10" i="27" s="1"/>
  <c r="S10" i="27"/>
  <c r="S11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G15" i="27"/>
  <c r="I9" i="27"/>
  <c r="S20" i="27" l="1"/>
  <c r="P20" i="27"/>
  <c r="M20" i="27"/>
  <c r="J20" i="27"/>
  <c r="G20" i="27"/>
  <c r="S17" i="27"/>
  <c r="P17" i="27"/>
  <c r="M17" i="27"/>
  <c r="J17" i="27"/>
  <c r="G17" i="27"/>
  <c r="S16" i="27"/>
  <c r="P16" i="27"/>
  <c r="M16" i="27"/>
  <c r="J16" i="27"/>
  <c r="G16" i="27"/>
  <c r="T9" i="27"/>
  <c r="S9" i="27"/>
  <c r="R9" i="27"/>
  <c r="O9" i="27"/>
  <c r="N9" i="27"/>
  <c r="M9" i="27"/>
  <c r="L9" i="27"/>
  <c r="S13" i="27"/>
  <c r="P13" i="27"/>
  <c r="M13" i="27"/>
  <c r="J13" i="27"/>
  <c r="G13" i="27"/>
  <c r="S12" i="27"/>
  <c r="P12" i="27"/>
  <c r="M12" i="27"/>
  <c r="J12" i="27"/>
  <c r="G12" i="27"/>
  <c r="P11" i="27"/>
  <c r="M11" i="27"/>
  <c r="J11" i="27"/>
  <c r="G11" i="27"/>
  <c r="P10" i="27"/>
  <c r="M10" i="27"/>
  <c r="J10" i="27"/>
  <c r="G10" i="27"/>
  <c r="G9" i="27" l="1"/>
  <c r="H9" i="27"/>
  <c r="P9" i="27"/>
  <c r="Q9" i="27"/>
  <c r="J9" i="27"/>
  <c r="K9" i="27"/>
</calcChain>
</file>

<file path=xl/sharedStrings.xml><?xml version="1.0" encoding="utf-8"?>
<sst xmlns="http://schemas.openxmlformats.org/spreadsheetml/2006/main" count="105" uniqueCount="51">
  <si>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</si>
  <si>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</si>
  <si>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</si>
  <si>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</si>
  <si>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</si>
  <si>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</si>
  <si>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</si>
  <si>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</si>
  <si>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</si>
  <si>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</si>
  <si>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</si>
  <si>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</si>
  <si>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</si>
  <si>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</si>
  <si>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</si>
  <si>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</si>
  <si>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</si>
  <si>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</si>
  <si>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</si>
  <si>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</si>
  <si>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</si>
  <si>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</si>
  <si>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</si>
  <si>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</si>
  <si>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</si>
  <si>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</si>
  <si>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</si>
  <si>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</si>
  <si>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</si>
  <si>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</si>
  <si>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</si>
  <si>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</si>
  <si>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</si>
  <si>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</si>
  <si>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</si>
  <si>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</si>
  <si>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(หน่วยเป็นพัน  In thousands)</t>
  </si>
  <si>
    <t>Table</t>
  </si>
  <si>
    <t>2559 (2016)</t>
  </si>
  <si>
    <t>4. อื่นๆ</t>
  </si>
  <si>
    <t>4. Others</t>
  </si>
  <si>
    <t>3. ยังเด็ก ชรา/</t>
  </si>
  <si>
    <t>ไม่สามารถทำงานได้</t>
  </si>
  <si>
    <t>3. Too young/old/</t>
  </si>
  <si>
    <t>incapable of work</t>
  </si>
  <si>
    <t>2560 (2017)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</si>
  <si>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</si>
  <si>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Population Aged 15 Years and Over by Sex, Labour Force Status and Quarterly: 2016 - 2017</t>
  </si>
  <si>
    <t xml:space="preserve"> สำรวจภาวะการทำงานของประชากร พ.ศ. 2559 - 2560 ระดับจังหวัด  สำนักงานสถิติแห่งชาติ</t>
  </si>
  <si>
    <t>Labour Force Survey: 2016 - 2017, Provincial level,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</si>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</sst>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_-* #,##0.0_-;\-* #,##0.0_-;_-* &quot;-&quot;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7" fillId="0" borderId="0" xfId="2" applyFont="1" applyAlignment="1">
      <alignment vertical="center"/>
    </xf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7" xfId="2" applyFont="1" applyBorder="1"/>
    <xf numFmtId="0" fontId="6" fillId="0" borderId="0" xfId="2" applyFont="1"/>
    <xf numFmtId="0" fontId="6" fillId="0" borderId="11" xfId="2" applyFont="1" applyBorder="1"/>
    <xf numFmtId="0" fontId="6" fillId="0" borderId="8" xfId="2" applyFont="1" applyBorder="1"/>
    <xf numFmtId="0" fontId="6" fillId="0" borderId="11" xfId="2" applyFont="1" applyBorder="1" applyAlignment="1">
      <alignment horizontal="center"/>
    </xf>
    <xf numFmtId="0" fontId="9" fillId="0" borderId="11" xfId="2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8" fillId="0" borderId="0" xfId="2" applyFont="1"/>
    <xf numFmtId="0" fontId="6" fillId="0" borderId="5" xfId="2" applyFont="1" applyBorder="1"/>
    <xf numFmtId="0" fontId="6" fillId="0" borderId="6" xfId="2" applyFont="1" applyBorder="1"/>
    <xf numFmtId="0" fontId="6" fillId="0" borderId="10" xfId="2" applyFont="1" applyBorder="1"/>
    <xf numFmtId="0" fontId="7" fillId="0" borderId="0" xfId="2" applyFont="1" applyAlignment="1">
      <alignment horizontal="right" vertical="center"/>
    </xf>
    <xf numFmtId="190" fontId="5" fillId="0" borderId="2" xfId="2" applyNumberFormat="1" applyFont="1" applyBorder="1" applyAlignment="1">
      <alignment horizontal="right"/>
    </xf>
    <xf numFmtId="190" fontId="5" fillId="0" borderId="4" xfId="2" applyNumberFormat="1" applyFont="1" applyBorder="1" applyAlignment="1">
      <alignment horizontal="right"/>
    </xf>
    <xf numFmtId="190" fontId="5" fillId="0" borderId="3" xfId="2" applyNumberFormat="1" applyFont="1" applyBorder="1" applyAlignment="1">
      <alignment horizontal="right"/>
    </xf>
    <xf numFmtId="190" fontId="5" fillId="0" borderId="9" xfId="2" applyNumberFormat="1" applyFont="1" applyBorder="1" applyAlignment="1">
      <alignment horizontal="right"/>
    </xf>
    <xf numFmtId="190" fontId="10" fillId="0" borderId="2" xfId="2" applyNumberFormat="1" applyFont="1" applyBorder="1" applyAlignment="1">
      <alignment horizontal="right"/>
    </xf>
    <xf numFmtId="190" fontId="10" fillId="0" borderId="3" xfId="2" applyNumberFormat="1" applyFont="1" applyBorder="1" applyAlignment="1">
      <alignment horizontal="right"/>
    </xf>
    <xf numFmtId="190" fontId="10" fillId="0" borderId="9" xfId="2" applyNumberFormat="1" applyFont="1" applyBorder="1" applyAlignment="1">
      <alignment horizontal="right"/>
    </xf>
    <xf numFmtId="190" fontId="10" fillId="0" borderId="0" xfId="2" applyNumberFormat="1" applyFont="1" applyAlignment="1">
      <alignment horizontal="right"/>
    </xf>
    <xf numFmtId="0" fontId="5" fillId="0" borderId="0" xfId="2" applyFont="1" applyBorder="1" applyAlignment="1"/>
    <xf numFmtId="0" fontId="5" fillId="0" borderId="0" xfId="2" applyFont="1" applyAlignment="1"/>
    <xf numFmtId="0" fontId="10" fillId="0" borderId="0" xfId="2" applyFont="1" applyAlignment="1"/>
    <xf numFmtId="0" fontId="10" fillId="0" borderId="0" xfId="2" applyFont="1" applyBorder="1" applyAlignment="1"/>
    <xf numFmtId="0" fontId="5" fillId="0" borderId="0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9" fillId="0" borderId="7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704850</xdr:colOff>
      <xdr:row>0</xdr:row>
      <xdr:rowOff>0</xdr:rowOff>
    </xdr:from>
    <xdr:to>
      <xdr:col>29</xdr:col>
      <xdr:colOff>85725</xdr:colOff>
      <xdr:row>25</xdr:row>
      <xdr:rowOff>123825</xdr:rowOff>
    </xdr:to>
    <xdr:grpSp>
      <xdr:nvGrpSpPr>
        <xdr:cNvPr id="8386" name="Group 150"/>
        <xdr:cNvGrpSpPr>
          <a:grpSpLocks/>
        </xdr:cNvGrpSpPr>
      </xdr:nvGrpSpPr>
      <xdr:grpSpPr bwMode="auto">
        <a:xfrm>
          <a:off x="9515475" y="0"/>
          <a:ext cx="752475" cy="6629400"/>
          <a:chOff x="1002" y="0"/>
          <a:chExt cx="58" cy="708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5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389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28"/>
  <sheetViews>
    <sheetView showGridLines="0" tabSelected="1" workbookViewId="0">
      <selection activeCell="J9" sqref="J9"/>
    </sheetView>
  </sheetViews>
  <sheetFormatPr defaultRowHeight="18.75" x14ac:dyDescent="0.3"/>
  <cols>
    <col min="1" max="1" width="1.5703125" style="6" customWidth="1"/>
    <col min="2" max="2" width="1.42578125" style="6" customWidth="1"/>
    <col min="3" max="3" width="2.5703125" style="6" customWidth="1"/>
    <col min="4" max="4" width="1.7109375" style="6" customWidth="1"/>
    <col min="5" max="5" width="4.140625" style="6" customWidth="1"/>
    <col min="6" max="6" width="10.140625" style="6" customWidth="1"/>
    <col min="7" max="21" width="6.42578125" style="6" customWidth="1"/>
    <col min="22" max="22" width="1" style="6" customWidth="1"/>
    <col min="23" max="23" width="1.5703125" style="6" customWidth="1"/>
    <col min="24" max="24" width="1.28515625" style="6" customWidth="1"/>
    <col min="25" max="25" width="1.140625" style="6" customWidth="1"/>
    <col min="26" max="26" width="9.140625" style="6"/>
    <col min="27" max="27" width="12.5703125" style="6" customWidth="1"/>
    <col min="28" max="28" width="2.28515625" style="6" customWidth="1"/>
    <col min="29" max="29" width="5.7109375" style="6" customWidth="1"/>
    <col min="30" max="16384" width="9.140625" style="6"/>
  </cols>
  <sheetData>
    <row r="1" spans="1:27" s="2" customFormat="1" ht="23.25" customHeight="1" x14ac:dyDescent="0.3">
      <c r="B1" s="3" t="s">
        <v>10</v>
      </c>
      <c r="C1" s="3"/>
      <c r="D1" s="3"/>
      <c r="E1" s="4">
        <v>7.3</v>
      </c>
      <c r="F1" s="3" t="s">
        <v>46</v>
      </c>
    </row>
    <row r="2" spans="1:27" s="2" customFormat="1" ht="19.5" customHeight="1" x14ac:dyDescent="0.3">
      <c r="B2" s="3" t="s">
        <v>37</v>
      </c>
      <c r="C2" s="3"/>
      <c r="D2" s="3"/>
      <c r="E2" s="4">
        <v>7.3</v>
      </c>
      <c r="F2" s="3" t="s">
        <v>47</v>
      </c>
    </row>
    <row r="3" spans="1:27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46" t="s">
        <v>36</v>
      </c>
      <c r="X3" s="46"/>
      <c r="Y3" s="46"/>
      <c r="Z3" s="46"/>
      <c r="AA3" s="46"/>
    </row>
    <row r="4" spans="1:27" ht="20.25" customHeight="1" x14ac:dyDescent="0.3">
      <c r="A4" s="7"/>
      <c r="B4" s="7"/>
      <c r="C4" s="7"/>
      <c r="D4" s="7"/>
      <c r="E4" s="7"/>
      <c r="F4" s="8"/>
      <c r="G4" s="40" t="s">
        <v>38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0" t="s">
        <v>45</v>
      </c>
      <c r="T4" s="41"/>
      <c r="U4" s="42"/>
      <c r="V4" s="9"/>
      <c r="W4" s="10"/>
      <c r="X4" s="10"/>
      <c r="Y4" s="10"/>
      <c r="Z4" s="10"/>
      <c r="AA4" s="10"/>
    </row>
    <row r="5" spans="1:27" s="12" customFormat="1" ht="20.25" customHeight="1" x14ac:dyDescent="0.25">
      <c r="A5" s="47" t="s">
        <v>11</v>
      </c>
      <c r="B5" s="47"/>
      <c r="C5" s="47"/>
      <c r="D5" s="47"/>
      <c r="E5" s="47"/>
      <c r="F5" s="48"/>
      <c r="G5" s="51" t="s">
        <v>32</v>
      </c>
      <c r="H5" s="51"/>
      <c r="I5" s="52"/>
      <c r="J5" s="51" t="s">
        <v>35</v>
      </c>
      <c r="K5" s="51"/>
      <c r="L5" s="52"/>
      <c r="M5" s="53" t="s">
        <v>34</v>
      </c>
      <c r="N5" s="51"/>
      <c r="O5" s="52"/>
      <c r="P5" s="53" t="s">
        <v>33</v>
      </c>
      <c r="Q5" s="51"/>
      <c r="R5" s="52"/>
      <c r="S5" s="51" t="s">
        <v>32</v>
      </c>
      <c r="T5" s="51"/>
      <c r="U5" s="52"/>
      <c r="V5" s="11"/>
      <c r="W5" s="47" t="s">
        <v>12</v>
      </c>
      <c r="X5" s="47"/>
      <c r="Y5" s="47"/>
      <c r="Z5" s="47"/>
      <c r="AA5" s="47"/>
    </row>
    <row r="6" spans="1:27" s="12" customFormat="1" ht="20.25" customHeight="1" x14ac:dyDescent="0.25">
      <c r="A6" s="47"/>
      <c r="B6" s="47"/>
      <c r="C6" s="47"/>
      <c r="D6" s="47"/>
      <c r="E6" s="47"/>
      <c r="F6" s="48"/>
      <c r="G6" s="43" t="s">
        <v>28</v>
      </c>
      <c r="H6" s="44"/>
      <c r="I6" s="45"/>
      <c r="J6" s="43" t="s">
        <v>31</v>
      </c>
      <c r="K6" s="44"/>
      <c r="L6" s="45"/>
      <c r="M6" s="43" t="s">
        <v>30</v>
      </c>
      <c r="N6" s="44"/>
      <c r="O6" s="45"/>
      <c r="P6" s="43" t="s">
        <v>29</v>
      </c>
      <c r="Q6" s="44"/>
      <c r="R6" s="45"/>
      <c r="S6" s="43" t="s">
        <v>28</v>
      </c>
      <c r="T6" s="44"/>
      <c r="U6" s="45"/>
      <c r="V6" s="11"/>
      <c r="W6" s="47"/>
      <c r="X6" s="47"/>
      <c r="Y6" s="47"/>
      <c r="Z6" s="47"/>
      <c r="AA6" s="47"/>
    </row>
    <row r="7" spans="1:27" s="12" customFormat="1" ht="20.25" customHeight="1" x14ac:dyDescent="0.25">
      <c r="A7" s="47"/>
      <c r="B7" s="47"/>
      <c r="C7" s="47"/>
      <c r="D7" s="47"/>
      <c r="E7" s="47"/>
      <c r="F7" s="48"/>
      <c r="G7" s="13" t="s">
        <v>1</v>
      </c>
      <c r="H7" s="14" t="s">
        <v>2</v>
      </c>
      <c r="I7" s="15" t="s">
        <v>3</v>
      </c>
      <c r="J7" s="13" t="s">
        <v>1</v>
      </c>
      <c r="K7" s="14" t="s">
        <v>2</v>
      </c>
      <c r="L7" s="15" t="s">
        <v>3</v>
      </c>
      <c r="M7" s="13" t="s">
        <v>1</v>
      </c>
      <c r="N7" s="14" t="s">
        <v>2</v>
      </c>
      <c r="O7" s="15" t="s">
        <v>3</v>
      </c>
      <c r="P7" s="13" t="s">
        <v>1</v>
      </c>
      <c r="Q7" s="14" t="s">
        <v>2</v>
      </c>
      <c r="R7" s="15" t="s">
        <v>3</v>
      </c>
      <c r="S7" s="14" t="s">
        <v>1</v>
      </c>
      <c r="T7" s="14" t="s">
        <v>2</v>
      </c>
      <c r="U7" s="15" t="s">
        <v>3</v>
      </c>
      <c r="V7" s="16"/>
      <c r="W7" s="47"/>
      <c r="X7" s="47"/>
      <c r="Y7" s="47"/>
      <c r="Z7" s="47"/>
      <c r="AA7" s="47"/>
    </row>
    <row r="8" spans="1:27" s="12" customFormat="1" ht="20.25" customHeight="1" x14ac:dyDescent="0.25">
      <c r="A8" s="49"/>
      <c r="B8" s="49"/>
      <c r="C8" s="49"/>
      <c r="D8" s="49"/>
      <c r="E8" s="49"/>
      <c r="F8" s="50"/>
      <c r="G8" s="17" t="s">
        <v>0</v>
      </c>
      <c r="H8" s="18" t="s">
        <v>4</v>
      </c>
      <c r="I8" s="19" t="s">
        <v>5</v>
      </c>
      <c r="J8" s="17" t="s">
        <v>0</v>
      </c>
      <c r="K8" s="18" t="s">
        <v>4</v>
      </c>
      <c r="L8" s="19" t="s">
        <v>5</v>
      </c>
      <c r="M8" s="17" t="s">
        <v>0</v>
      </c>
      <c r="N8" s="18" t="s">
        <v>4</v>
      </c>
      <c r="O8" s="19" t="s">
        <v>5</v>
      </c>
      <c r="P8" s="17" t="s">
        <v>0</v>
      </c>
      <c r="Q8" s="18" t="s">
        <v>4</v>
      </c>
      <c r="R8" s="19" t="s">
        <v>5</v>
      </c>
      <c r="S8" s="18" t="s">
        <v>0</v>
      </c>
      <c r="T8" s="18" t="s">
        <v>4</v>
      </c>
      <c r="U8" s="19" t="s">
        <v>5</v>
      </c>
      <c r="V8" s="20"/>
      <c r="W8" s="49"/>
      <c r="X8" s="49"/>
      <c r="Y8" s="49"/>
      <c r="Z8" s="49"/>
      <c r="AA8" s="49"/>
    </row>
    <row r="9" spans="1:27" s="21" customFormat="1" ht="24" customHeight="1" x14ac:dyDescent="0.3">
      <c r="A9" s="38" t="s">
        <v>9</v>
      </c>
      <c r="B9" s="38"/>
      <c r="C9" s="38"/>
      <c r="D9" s="38"/>
      <c r="E9" s="38"/>
      <c r="F9" s="39"/>
      <c r="G9" s="26">
        <f>SUM(G10+G15)</f>
        <v>503.6</v>
      </c>
      <c r="H9" s="26">
        <f t="shared" ref="H9:U9" si="0">SUM(H10+H15)</f>
        <v>246.5</v>
      </c>
      <c r="I9" s="26">
        <f t="shared" si="0"/>
        <v>257.10000000000002</v>
      </c>
      <c r="J9" s="26">
        <f t="shared" si="0"/>
        <v>504.5</v>
      </c>
      <c r="K9" s="26">
        <f t="shared" si="0"/>
        <v>247.1</v>
      </c>
      <c r="L9" s="26">
        <f t="shared" si="0"/>
        <v>257.39999999999998</v>
      </c>
      <c r="M9" s="26">
        <f t="shared" si="0"/>
        <v>505.40000000000003</v>
      </c>
      <c r="N9" s="26">
        <f t="shared" si="0"/>
        <v>247.4</v>
      </c>
      <c r="O9" s="26">
        <f t="shared" si="0"/>
        <v>258</v>
      </c>
      <c r="P9" s="26">
        <f t="shared" si="0"/>
        <v>505.91999999999996</v>
      </c>
      <c r="Q9" s="26">
        <f t="shared" si="0"/>
        <v>247.62</v>
      </c>
      <c r="R9" s="26">
        <f t="shared" si="0"/>
        <v>258.3</v>
      </c>
      <c r="S9" s="26">
        <f t="shared" si="0"/>
        <v>507.2</v>
      </c>
      <c r="T9" s="26">
        <f t="shared" si="0"/>
        <v>248.4</v>
      </c>
      <c r="U9" s="27">
        <f t="shared" si="0"/>
        <v>258.8</v>
      </c>
      <c r="V9" s="34"/>
      <c r="W9" s="38" t="s">
        <v>0</v>
      </c>
      <c r="X9" s="38"/>
      <c r="Y9" s="38"/>
      <c r="Z9" s="38"/>
      <c r="AA9" s="38"/>
    </row>
    <row r="10" spans="1:27" s="21" customFormat="1" ht="24" customHeight="1" x14ac:dyDescent="0.3">
      <c r="A10" s="35" t="s">
        <v>6</v>
      </c>
      <c r="B10" s="35"/>
      <c r="C10" s="35"/>
      <c r="D10" s="35"/>
      <c r="E10" s="35"/>
      <c r="F10" s="35"/>
      <c r="G10" s="26">
        <f t="shared" ref="G10:G20" si="1">SUM(H10:I10)</f>
        <v>325.5</v>
      </c>
      <c r="H10" s="28">
        <v>192.5</v>
      </c>
      <c r="I10" s="28">
        <v>133</v>
      </c>
      <c r="J10" s="26">
        <f t="shared" ref="J10:J13" si="2">SUM(K10:L10)</f>
        <v>334.4</v>
      </c>
      <c r="K10" s="28">
        <v>193.7</v>
      </c>
      <c r="L10" s="28">
        <v>140.69999999999999</v>
      </c>
      <c r="M10" s="26">
        <f t="shared" ref="M10:M13" si="3">SUM(N10:O10)</f>
        <v>335.8</v>
      </c>
      <c r="N10" s="28">
        <v>195.5</v>
      </c>
      <c r="O10" s="28">
        <v>140.30000000000001</v>
      </c>
      <c r="P10" s="26">
        <f t="shared" ref="P10:P13" si="4">SUM(Q10:R10)</f>
        <v>333.62</v>
      </c>
      <c r="Q10" s="28">
        <v>192.12</v>
      </c>
      <c r="R10" s="29">
        <v>141.5</v>
      </c>
      <c r="S10" s="28">
        <f>SUM(S11+S14)</f>
        <v>344.8</v>
      </c>
      <c r="T10" s="29">
        <v>198</v>
      </c>
      <c r="U10" s="29">
        <f>SUM(U11+U14)</f>
        <v>146.80000000000001</v>
      </c>
      <c r="V10" s="34"/>
      <c r="W10" s="34" t="s">
        <v>8</v>
      </c>
      <c r="X10" s="34"/>
      <c r="Y10" s="34"/>
      <c r="Z10" s="34"/>
      <c r="AA10" s="34"/>
    </row>
    <row r="11" spans="1:27" s="12" customFormat="1" ht="24" customHeight="1" x14ac:dyDescent="0.3">
      <c r="A11" s="36"/>
      <c r="B11" s="36" t="s">
        <v>13</v>
      </c>
      <c r="C11" s="36"/>
      <c r="D11" s="36"/>
      <c r="E11" s="36"/>
      <c r="F11" s="36"/>
      <c r="G11" s="30">
        <f>SUM(H11:I11)</f>
        <v>325.5</v>
      </c>
      <c r="H11" s="31">
        <v>192.5</v>
      </c>
      <c r="I11" s="32">
        <v>133</v>
      </c>
      <c r="J11" s="30">
        <f t="shared" si="2"/>
        <v>334.4</v>
      </c>
      <c r="K11" s="31">
        <v>193.7</v>
      </c>
      <c r="L11" s="31">
        <v>140.69999999999999</v>
      </c>
      <c r="M11" s="30">
        <f t="shared" si="3"/>
        <v>335.8</v>
      </c>
      <c r="N11" s="31">
        <v>195.5</v>
      </c>
      <c r="O11" s="33">
        <v>140.30000000000001</v>
      </c>
      <c r="P11" s="30">
        <f>SUM(Q11:R11)</f>
        <v>333.6</v>
      </c>
      <c r="Q11" s="31">
        <v>192.1</v>
      </c>
      <c r="R11" s="32">
        <v>141.5</v>
      </c>
      <c r="S11" s="31">
        <f>SUM(S12:S13)</f>
        <v>344.5</v>
      </c>
      <c r="T11" s="31">
        <f t="shared" ref="T11:U11" si="5">SUM(T12:T13)</f>
        <v>198</v>
      </c>
      <c r="U11" s="31">
        <f t="shared" si="5"/>
        <v>146.5</v>
      </c>
      <c r="V11" s="37"/>
      <c r="W11" s="37"/>
      <c r="X11" s="37" t="s">
        <v>27</v>
      </c>
      <c r="Y11" s="37"/>
      <c r="Z11" s="37"/>
      <c r="AA11" s="37"/>
    </row>
    <row r="12" spans="1:27" s="12" customFormat="1" ht="24" customHeight="1" x14ac:dyDescent="0.3">
      <c r="A12" s="36"/>
      <c r="B12" s="36"/>
      <c r="C12" s="36" t="s">
        <v>14</v>
      </c>
      <c r="D12" s="36"/>
      <c r="E12" s="36"/>
      <c r="F12" s="36"/>
      <c r="G12" s="30">
        <f>SUM(H12:I12)</f>
        <v>319.60000000000002</v>
      </c>
      <c r="H12" s="31">
        <v>188.8</v>
      </c>
      <c r="I12" s="32">
        <v>130.80000000000001</v>
      </c>
      <c r="J12" s="30">
        <f t="shared" si="2"/>
        <v>330.2</v>
      </c>
      <c r="K12" s="31">
        <v>190.6</v>
      </c>
      <c r="L12" s="31">
        <v>139.6</v>
      </c>
      <c r="M12" s="30">
        <f t="shared" si="3"/>
        <v>334.1</v>
      </c>
      <c r="N12" s="31">
        <v>195</v>
      </c>
      <c r="O12" s="33">
        <v>139.1</v>
      </c>
      <c r="P12" s="30">
        <f t="shared" si="4"/>
        <v>322.20000000000005</v>
      </c>
      <c r="Q12" s="31">
        <v>185.4</v>
      </c>
      <c r="R12" s="32">
        <v>136.80000000000001</v>
      </c>
      <c r="S12" s="31">
        <f t="shared" ref="S12:S13" si="6">SUM(T12:U12)</f>
        <v>335.1</v>
      </c>
      <c r="T12" s="32">
        <v>193.1</v>
      </c>
      <c r="U12" s="32">
        <v>142</v>
      </c>
      <c r="V12" s="37"/>
      <c r="W12" s="37"/>
      <c r="X12" s="37"/>
      <c r="Y12" s="37" t="s">
        <v>26</v>
      </c>
      <c r="Z12" s="37"/>
      <c r="AA12" s="37"/>
    </row>
    <row r="13" spans="1:27" s="12" customFormat="1" ht="24" customHeight="1" x14ac:dyDescent="0.3">
      <c r="A13" s="36"/>
      <c r="B13" s="36"/>
      <c r="C13" s="36" t="s">
        <v>15</v>
      </c>
      <c r="D13" s="36"/>
      <c r="E13" s="36"/>
      <c r="F13" s="36"/>
      <c r="G13" s="30">
        <f t="shared" si="1"/>
        <v>5.9</v>
      </c>
      <c r="H13" s="31">
        <v>3.6</v>
      </c>
      <c r="I13" s="32">
        <v>2.2999999999999998</v>
      </c>
      <c r="J13" s="30">
        <f t="shared" si="2"/>
        <v>4.2</v>
      </c>
      <c r="K13" s="31">
        <v>2.9</v>
      </c>
      <c r="L13" s="31">
        <v>1.3</v>
      </c>
      <c r="M13" s="30">
        <f t="shared" si="3"/>
        <v>1.7000000000000002</v>
      </c>
      <c r="N13" s="31">
        <v>0.4</v>
      </c>
      <c r="O13" s="33">
        <v>1.3</v>
      </c>
      <c r="P13" s="30">
        <f t="shared" si="4"/>
        <v>11.3</v>
      </c>
      <c r="Q13" s="31">
        <v>6.6</v>
      </c>
      <c r="R13" s="32">
        <v>4.7</v>
      </c>
      <c r="S13" s="31">
        <f t="shared" si="6"/>
        <v>9.4</v>
      </c>
      <c r="T13" s="32">
        <v>4.9000000000000004</v>
      </c>
      <c r="U13" s="32">
        <v>4.5</v>
      </c>
      <c r="V13" s="37"/>
      <c r="W13" s="37"/>
      <c r="X13" s="37"/>
      <c r="Y13" s="37" t="s">
        <v>25</v>
      </c>
      <c r="Z13" s="37"/>
      <c r="AA13" s="37"/>
    </row>
    <row r="14" spans="1:27" s="12" customFormat="1" ht="24" customHeight="1" x14ac:dyDescent="0.3">
      <c r="A14" s="36"/>
      <c r="B14" s="36" t="s">
        <v>16</v>
      </c>
      <c r="C14" s="36"/>
      <c r="D14" s="36"/>
      <c r="E14" s="36"/>
      <c r="F14" s="36"/>
      <c r="G14" s="30" t="s">
        <v>50</v>
      </c>
      <c r="H14" s="31" t="s">
        <v>50</v>
      </c>
      <c r="I14" s="32" t="s">
        <v>50</v>
      </c>
      <c r="J14" s="30" t="s">
        <v>50</v>
      </c>
      <c r="K14" s="31" t="s">
        <v>50</v>
      </c>
      <c r="L14" s="31" t="s">
        <v>50</v>
      </c>
      <c r="M14" s="30" t="s">
        <v>50</v>
      </c>
      <c r="N14" s="31" t="s">
        <v>50</v>
      </c>
      <c r="O14" s="33" t="s">
        <v>50</v>
      </c>
      <c r="P14" s="30" t="s">
        <v>50</v>
      </c>
      <c r="Q14" s="31" t="s">
        <v>50</v>
      </c>
      <c r="R14" s="30" t="s">
        <v>50</v>
      </c>
      <c r="S14" s="31">
        <v>0.3</v>
      </c>
      <c r="T14" s="31" t="s">
        <v>50</v>
      </c>
      <c r="U14" s="32">
        <v>0.3</v>
      </c>
      <c r="V14" s="37"/>
      <c r="W14" s="37"/>
      <c r="X14" s="37" t="s">
        <v>24</v>
      </c>
      <c r="Y14" s="37"/>
      <c r="Z14" s="37"/>
      <c r="AA14" s="37"/>
    </row>
    <row r="15" spans="1:27" s="21" customFormat="1" ht="24" customHeight="1" x14ac:dyDescent="0.3">
      <c r="A15" s="35" t="s">
        <v>7</v>
      </c>
      <c r="B15" s="35"/>
      <c r="C15" s="35"/>
      <c r="D15" s="35"/>
      <c r="E15" s="35"/>
      <c r="F15" s="35"/>
      <c r="G15" s="26">
        <f>SUM(G16+G17+G20)</f>
        <v>178.1</v>
      </c>
      <c r="H15" s="26">
        <f t="shared" ref="H15:U15" si="7">SUM(H16+H17+H20)</f>
        <v>54</v>
      </c>
      <c r="I15" s="26">
        <f t="shared" si="7"/>
        <v>124.1</v>
      </c>
      <c r="J15" s="26">
        <f t="shared" si="7"/>
        <v>170.1</v>
      </c>
      <c r="K15" s="26">
        <f t="shared" si="7"/>
        <v>53.400000000000006</v>
      </c>
      <c r="L15" s="26">
        <f t="shared" si="7"/>
        <v>116.70000000000002</v>
      </c>
      <c r="M15" s="26">
        <f t="shared" si="7"/>
        <v>169.60000000000002</v>
      </c>
      <c r="N15" s="26">
        <f t="shared" si="7"/>
        <v>51.9</v>
      </c>
      <c r="O15" s="26">
        <f t="shared" si="7"/>
        <v>117.7</v>
      </c>
      <c r="P15" s="26">
        <f t="shared" si="7"/>
        <v>172.29999999999998</v>
      </c>
      <c r="Q15" s="26">
        <f t="shared" si="7"/>
        <v>55.5</v>
      </c>
      <c r="R15" s="26">
        <f t="shared" si="7"/>
        <v>116.8</v>
      </c>
      <c r="S15" s="26">
        <f t="shared" si="7"/>
        <v>162.39999999999998</v>
      </c>
      <c r="T15" s="26">
        <f t="shared" si="7"/>
        <v>50.4</v>
      </c>
      <c r="U15" s="28">
        <f t="shared" si="7"/>
        <v>112</v>
      </c>
      <c r="V15" s="34"/>
      <c r="W15" s="34" t="s">
        <v>17</v>
      </c>
      <c r="X15" s="34"/>
      <c r="Y15" s="34"/>
      <c r="Z15" s="34"/>
      <c r="AA15" s="34"/>
    </row>
    <row r="16" spans="1:27" s="12" customFormat="1" ht="24" customHeight="1" x14ac:dyDescent="0.3">
      <c r="A16" s="36"/>
      <c r="B16" s="36" t="s">
        <v>18</v>
      </c>
      <c r="C16" s="36"/>
      <c r="D16" s="36"/>
      <c r="E16" s="36"/>
      <c r="F16" s="36"/>
      <c r="G16" s="30">
        <f t="shared" si="1"/>
        <v>60.4</v>
      </c>
      <c r="H16" s="31">
        <v>0.4</v>
      </c>
      <c r="I16" s="32">
        <v>60</v>
      </c>
      <c r="J16" s="30">
        <f t="shared" ref="J16:J20" si="8">SUM(K16:L16)</f>
        <v>56.300000000000004</v>
      </c>
      <c r="K16" s="31">
        <v>1.6</v>
      </c>
      <c r="L16" s="31">
        <v>54.7</v>
      </c>
      <c r="M16" s="30">
        <f t="shared" ref="M16:M20" si="9">SUM(N16:O16)</f>
        <v>56.5</v>
      </c>
      <c r="N16" s="31">
        <v>0.3</v>
      </c>
      <c r="O16" s="33">
        <v>56.2</v>
      </c>
      <c r="P16" s="30">
        <f t="shared" ref="P16:P20" si="10">SUM(Q16:R16)</f>
        <v>58.4</v>
      </c>
      <c r="Q16" s="31">
        <v>0.3</v>
      </c>
      <c r="R16" s="32">
        <v>58.1</v>
      </c>
      <c r="S16" s="31">
        <f t="shared" ref="S16:S20" si="11">SUM(T16:U16)</f>
        <v>54.4</v>
      </c>
      <c r="T16" s="32">
        <v>0.4</v>
      </c>
      <c r="U16" s="32">
        <v>54</v>
      </c>
      <c r="V16" s="37"/>
      <c r="W16" s="37"/>
      <c r="X16" s="37" t="s">
        <v>23</v>
      </c>
      <c r="Y16" s="37"/>
      <c r="Z16" s="37"/>
      <c r="AA16" s="37"/>
    </row>
    <row r="17" spans="1:27" s="12" customFormat="1" ht="24" customHeight="1" x14ac:dyDescent="0.3">
      <c r="A17" s="36"/>
      <c r="B17" s="36" t="s">
        <v>19</v>
      </c>
      <c r="C17" s="36"/>
      <c r="D17" s="36"/>
      <c r="E17" s="36"/>
      <c r="F17" s="36"/>
      <c r="G17" s="30">
        <f t="shared" si="1"/>
        <v>44.3</v>
      </c>
      <c r="H17" s="31">
        <v>16.2</v>
      </c>
      <c r="I17" s="32">
        <v>28.1</v>
      </c>
      <c r="J17" s="30">
        <f t="shared" si="8"/>
        <v>45.3</v>
      </c>
      <c r="K17" s="31">
        <v>19.7</v>
      </c>
      <c r="L17" s="31">
        <v>25.6</v>
      </c>
      <c r="M17" s="30">
        <f t="shared" si="9"/>
        <v>41.7</v>
      </c>
      <c r="N17" s="31">
        <v>18.7</v>
      </c>
      <c r="O17" s="33">
        <v>23</v>
      </c>
      <c r="P17" s="30">
        <f t="shared" si="10"/>
        <v>36.299999999999997</v>
      </c>
      <c r="Q17" s="31">
        <v>14.6</v>
      </c>
      <c r="R17" s="32">
        <v>21.7</v>
      </c>
      <c r="S17" s="31">
        <f>SUM(T17:U17)</f>
        <v>40.700000000000003</v>
      </c>
      <c r="T17" s="32">
        <v>17</v>
      </c>
      <c r="U17" s="32">
        <v>23.7</v>
      </c>
      <c r="V17" s="37"/>
      <c r="W17" s="37"/>
      <c r="X17" s="37" t="s">
        <v>22</v>
      </c>
      <c r="Y17" s="37"/>
      <c r="Z17" s="37"/>
      <c r="AA17" s="37"/>
    </row>
    <row r="18" spans="1:27" s="12" customFormat="1" ht="24" customHeight="1" x14ac:dyDescent="0.3">
      <c r="A18" s="36"/>
      <c r="B18" s="36" t="s">
        <v>41</v>
      </c>
      <c r="C18" s="36"/>
      <c r="D18" s="36"/>
      <c r="E18" s="36"/>
      <c r="F18" s="36"/>
      <c r="G18" s="30"/>
      <c r="H18" s="31"/>
      <c r="I18" s="32"/>
      <c r="J18" s="30"/>
      <c r="K18" s="31"/>
      <c r="L18" s="31"/>
      <c r="M18" s="30"/>
      <c r="N18" s="31"/>
      <c r="O18" s="33"/>
      <c r="P18" s="30"/>
      <c r="Q18" s="31"/>
      <c r="R18" s="32"/>
      <c r="S18" s="31"/>
      <c r="T18" s="31"/>
      <c r="U18" s="31"/>
      <c r="V18" s="37"/>
      <c r="W18" s="37"/>
      <c r="X18" s="37" t="s">
        <v>43</v>
      </c>
      <c r="Y18" s="37"/>
      <c r="Z18" s="37"/>
      <c r="AA18" s="37"/>
    </row>
    <row r="19" spans="1:27" s="12" customFormat="1" ht="24" customHeight="1" x14ac:dyDescent="0.3">
      <c r="A19" s="36"/>
      <c r="B19" s="36"/>
      <c r="C19" s="36" t="s">
        <v>42</v>
      </c>
      <c r="D19" s="36"/>
      <c r="E19" s="36"/>
      <c r="F19" s="36"/>
      <c r="G19" s="30" t="s">
        <v>50</v>
      </c>
      <c r="H19" s="31" t="s">
        <v>50</v>
      </c>
      <c r="I19" s="32" t="s">
        <v>50</v>
      </c>
      <c r="J19" s="30" t="s">
        <v>50</v>
      </c>
      <c r="K19" s="31" t="s">
        <v>50</v>
      </c>
      <c r="L19" s="31" t="s">
        <v>50</v>
      </c>
      <c r="M19" s="30" t="s">
        <v>50</v>
      </c>
      <c r="N19" s="31" t="s">
        <v>50</v>
      </c>
      <c r="O19" s="33" t="s">
        <v>50</v>
      </c>
      <c r="P19" s="30" t="s">
        <v>50</v>
      </c>
      <c r="Q19" s="31" t="s">
        <v>50</v>
      </c>
      <c r="R19" s="32" t="s">
        <v>50</v>
      </c>
      <c r="S19" s="31" t="s">
        <v>50</v>
      </c>
      <c r="T19" s="31" t="s">
        <v>50</v>
      </c>
      <c r="U19" s="31" t="s">
        <v>50</v>
      </c>
      <c r="V19" s="37"/>
      <c r="W19" s="37"/>
      <c r="X19" s="37"/>
      <c r="Y19" s="37"/>
      <c r="Z19" s="37" t="s">
        <v>44</v>
      </c>
      <c r="AA19" s="37"/>
    </row>
    <row r="20" spans="1:27" s="12" customFormat="1" ht="24" customHeight="1" x14ac:dyDescent="0.3">
      <c r="A20" s="36"/>
      <c r="B20" s="36" t="s">
        <v>39</v>
      </c>
      <c r="C20" s="36"/>
      <c r="D20" s="36"/>
      <c r="E20" s="36"/>
      <c r="F20" s="36"/>
      <c r="G20" s="30">
        <f t="shared" si="1"/>
        <v>73.400000000000006</v>
      </c>
      <c r="H20" s="31">
        <v>37.4</v>
      </c>
      <c r="I20" s="32">
        <v>36</v>
      </c>
      <c r="J20" s="30">
        <f t="shared" si="8"/>
        <v>68.5</v>
      </c>
      <c r="K20" s="31">
        <v>32.1</v>
      </c>
      <c r="L20" s="31">
        <v>36.4</v>
      </c>
      <c r="M20" s="30">
        <f t="shared" si="9"/>
        <v>71.400000000000006</v>
      </c>
      <c r="N20" s="31">
        <v>32.9</v>
      </c>
      <c r="O20" s="33">
        <v>38.5</v>
      </c>
      <c r="P20" s="30">
        <f t="shared" si="10"/>
        <v>77.599999999999994</v>
      </c>
      <c r="Q20" s="31">
        <v>40.6</v>
      </c>
      <c r="R20" s="32">
        <v>37</v>
      </c>
      <c r="S20" s="31">
        <f t="shared" si="11"/>
        <v>67.3</v>
      </c>
      <c r="T20" s="32">
        <v>33</v>
      </c>
      <c r="U20" s="32">
        <v>34.299999999999997</v>
      </c>
      <c r="V20" s="37"/>
      <c r="W20" s="37"/>
      <c r="X20" s="37" t="s">
        <v>40</v>
      </c>
      <c r="Y20" s="37"/>
      <c r="Z20" s="37"/>
      <c r="AA20" s="37"/>
    </row>
    <row r="21" spans="1:27" ht="6" customHeight="1" x14ac:dyDescent="0.3">
      <c r="A21" s="5"/>
      <c r="B21" s="5"/>
      <c r="C21" s="5"/>
      <c r="D21" s="5"/>
      <c r="E21" s="5"/>
      <c r="F21" s="5"/>
      <c r="G21" s="22"/>
      <c r="H21" s="23"/>
      <c r="I21" s="24"/>
      <c r="J21" s="22"/>
      <c r="K21" s="23"/>
      <c r="L21" s="24"/>
      <c r="M21" s="5"/>
      <c r="N21" s="23"/>
      <c r="O21" s="5"/>
      <c r="P21" s="22"/>
      <c r="Q21" s="23"/>
      <c r="R21" s="24"/>
      <c r="S21" s="24"/>
      <c r="T21" s="24"/>
      <c r="U21" s="24"/>
      <c r="V21" s="5"/>
      <c r="W21" s="5"/>
      <c r="X21" s="5"/>
      <c r="Y21" s="5"/>
      <c r="Z21" s="5"/>
      <c r="AA21" s="5"/>
    </row>
    <row r="22" spans="1:27" ht="6" customHeight="1" x14ac:dyDescent="0.3"/>
    <row r="23" spans="1:27" s="1" customFormat="1" ht="18.75" customHeight="1" x14ac:dyDescent="0.5">
      <c r="D23" s="25" t="s">
        <v>20</v>
      </c>
      <c r="E23" s="1" t="s">
        <v>48</v>
      </c>
    </row>
    <row r="24" spans="1:27" s="1" customFormat="1" ht="18.75" customHeight="1" x14ac:dyDescent="0.5">
      <c r="D24" s="25" t="s">
        <v>21</v>
      </c>
      <c r="E24" s="1" t="s">
        <v>49</v>
      </c>
    </row>
    <row r="25" spans="1:27" s="12" customFormat="1" ht="17.25" customHeight="1" x14ac:dyDescent="0.25"/>
    <row r="26" spans="1:27" s="12" customFormat="1" ht="15.75" customHeight="1" x14ac:dyDescent="0.25"/>
    <row r="27" spans="1:27" s="12" customFormat="1" ht="17.25" customHeight="1" x14ac:dyDescent="0.25"/>
    <row r="28" spans="1:27" s="12" customFormat="1" ht="15.75" customHeight="1" x14ac:dyDescent="0.25"/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honeticPr fontId="2" type="noConversion"/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2017-08-13T09:54:16Z</cp:lastPrinted>
  <dcterms:created xsi:type="dcterms:W3CDTF">2004-08-16T17:13:42Z</dcterms:created>
  <dcterms:modified xsi:type="dcterms:W3CDTF">2017-09-07T08:46:05Z</dcterms:modified>
</cp:coreProperties>
</file>