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270" windowWidth="11715" windowHeight="5805"/>
  </bookViews>
  <sheets>
    <sheet name="T-16.3" sheetId="7" r:id="rId1"/>
  </sheets>
  <definedNames>
    <definedName name="_xlnm.Print_Area" localSheetId="0">'T-16.3'!$A$1:$O$27</definedName>
  </definedNames>
  <calcPr calcId="145621"/>
</workbook>
</file>

<file path=xl/calcChain.xml><?xml version="1.0" encoding="utf-8"?>
<calcChain xmlns="http://schemas.openxmlformats.org/spreadsheetml/2006/main">
  <c r="G17" i="7"/>
  <c r="F17"/>
  <c r="E17"/>
  <c r="G13"/>
  <c r="F13"/>
  <c r="E13"/>
  <c r="G9"/>
  <c r="J19" s="1"/>
  <c r="F9"/>
  <c r="I18" s="1"/>
  <c r="E9"/>
  <c r="H18" s="1"/>
  <c r="J10" l="1"/>
  <c r="J14"/>
  <c r="H10"/>
  <c r="H11"/>
  <c r="H14"/>
  <c r="H15"/>
  <c r="H19"/>
  <c r="H17" s="1"/>
  <c r="I11"/>
  <c r="I15"/>
  <c r="I19"/>
  <c r="I17" s="1"/>
  <c r="J18"/>
  <c r="J17" s="1"/>
  <c r="I10"/>
  <c r="J11"/>
  <c r="I14"/>
  <c r="I13" s="1"/>
  <c r="J15"/>
  <c r="J13" s="1"/>
  <c r="H13" l="1"/>
</calcChain>
</file>

<file path=xl/sharedStrings.xml><?xml version="1.0" encoding="utf-8"?>
<sst xmlns="http://schemas.openxmlformats.org/spreadsheetml/2006/main" count="41" uniqueCount="30">
  <si>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</si>
  <si>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</si>
  <si>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</si>
  <si>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</si>
  <si>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</si>
  <si>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</si>
  <si>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</si>
  <si>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</si>
  <si>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</si>
  <si>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</si>
  <si>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</si>
  <si>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</si>
  <si>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</si>
  <si>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</si>
  <si>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</si>
  <si>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</si>
  <si>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</si>
  <si>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</si>
  <si>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</si>
  <si>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</si>
  <si>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2559</t>
  </si>
  <si>
    <t>2558</t>
  </si>
  <si>
    <t>2557</t>
  </si>
  <si>
    <t>(2016)</t>
  </si>
  <si>
    <t>(2015)</t>
  </si>
  <si>
    <t>(2014)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</si>
  <si>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</si>
  <si>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</si>
  <si>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</si>
  <si>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2016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</si>
</sst>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4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49" fontId="5" fillId="0" borderId="3" xfId="0" applyNumberFormat="1" applyFont="1" applyBorder="1" applyAlignment="1">
      <alignment horizontal="center"/>
    </xf>
    <xf numFmtId="49" fontId="5" fillId="0" borderId="5" xfId="0" quotePrefix="1" applyNumberFormat="1" applyFont="1" applyBorder="1" applyAlignment="1">
      <alignment horizontal="center" vertical="center"/>
    </xf>
    <xf numFmtId="187" fontId="5" fillId="0" borderId="7" xfId="2" applyNumberFormat="1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188" fontId="5" fillId="0" borderId="7" xfId="0" applyNumberFormat="1" applyFont="1" applyBorder="1"/>
    <xf numFmtId="187" fontId="5" fillId="0" borderId="5" xfId="2" applyNumberFormat="1" applyFont="1" applyBorder="1"/>
    <xf numFmtId="187" fontId="5" fillId="0" borderId="0" xfId="2" applyNumberFormat="1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123825</xdr:rowOff>
    </xdr:to>
    <xdr:grpSp>
      <xdr:nvGrpSpPr>
        <xdr:cNvPr id="6305" name="Group 128"/>
        <xdr:cNvGrpSpPr>
          <a:grpSpLocks/>
        </xdr:cNvGrpSpPr>
      </xdr:nvGrpSpPr>
      <xdr:grpSpPr bwMode="auto">
        <a:xfrm>
          <a:off x="9448800" y="0"/>
          <a:ext cx="447675" cy="6496050"/>
          <a:chOff x="992" y="0"/>
          <a:chExt cx="47" cy="682"/>
        </a:xfrm>
      </xdr:grpSpPr>
      <xdr:sp macro="" textlink="">
        <xdr:nvSpPr>
          <xdr:cNvPr id="626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308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123825</xdr:rowOff>
    </xdr:to>
    <xdr:grpSp>
      <xdr:nvGrpSpPr>
        <xdr:cNvPr id="7" name="Group 128"/>
        <xdr:cNvGrpSpPr>
          <a:grpSpLocks/>
        </xdr:cNvGrpSpPr>
      </xdr:nvGrpSpPr>
      <xdr:grpSpPr bwMode="auto">
        <a:xfrm>
          <a:off x="9448800" y="0"/>
          <a:ext cx="447675" cy="6496050"/>
          <a:chOff x="992" y="0"/>
          <a:chExt cx="47" cy="682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P26"/>
  <sheetViews>
    <sheetView showGridLines="0" tabSelected="1" workbookViewId="0">
      <selection activeCell="J18" sqref="J18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26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27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1" t="s">
        <v>16</v>
      </c>
    </row>
    <row r="5" spans="1:16" s="7" customFormat="1" ht="26.25" customHeight="1">
      <c r="A5" s="34" t="s">
        <v>15</v>
      </c>
      <c r="B5" s="34"/>
      <c r="C5" s="34"/>
      <c r="D5" s="35"/>
      <c r="E5" s="31" t="s">
        <v>1</v>
      </c>
      <c r="F5" s="32"/>
      <c r="G5" s="32"/>
      <c r="H5" s="31" t="s">
        <v>14</v>
      </c>
      <c r="I5" s="32"/>
      <c r="J5" s="33"/>
      <c r="K5" s="15"/>
      <c r="L5" s="34" t="s">
        <v>18</v>
      </c>
      <c r="M5" s="34"/>
      <c r="N5" s="16"/>
    </row>
    <row r="6" spans="1:16" s="7" customFormat="1" ht="25.5" customHeight="1">
      <c r="A6" s="36"/>
      <c r="B6" s="36"/>
      <c r="C6" s="36"/>
      <c r="D6" s="37"/>
      <c r="E6" s="22" t="s">
        <v>22</v>
      </c>
      <c r="F6" s="22" t="s">
        <v>21</v>
      </c>
      <c r="G6" s="22" t="s">
        <v>20</v>
      </c>
      <c r="H6" s="22" t="s">
        <v>22</v>
      </c>
      <c r="I6" s="22" t="s">
        <v>21</v>
      </c>
      <c r="J6" s="22" t="s">
        <v>20</v>
      </c>
      <c r="K6" s="18"/>
      <c r="L6" s="36"/>
      <c r="M6" s="36"/>
      <c r="N6" s="16"/>
    </row>
    <row r="7" spans="1:16" s="7" customFormat="1" ht="25.5" customHeight="1">
      <c r="A7" s="38"/>
      <c r="B7" s="38"/>
      <c r="C7" s="38"/>
      <c r="D7" s="39"/>
      <c r="E7" s="23" t="s">
        <v>25</v>
      </c>
      <c r="F7" s="23" t="s">
        <v>24</v>
      </c>
      <c r="G7" s="23" t="s">
        <v>23</v>
      </c>
      <c r="H7" s="23" t="s">
        <v>25</v>
      </c>
      <c r="I7" s="23" t="s">
        <v>24</v>
      </c>
      <c r="J7" s="23" t="s">
        <v>23</v>
      </c>
      <c r="K7" s="27"/>
      <c r="L7" s="38"/>
      <c r="M7" s="38"/>
      <c r="N7" s="16"/>
    </row>
    <row r="8" spans="1:16" s="7" customFormat="1" ht="9.75" customHeight="1">
      <c r="A8" s="25"/>
      <c r="B8" s="25"/>
      <c r="C8" s="25"/>
      <c r="D8" s="26"/>
      <c r="E8" s="19"/>
      <c r="F8" s="20"/>
      <c r="G8" s="20"/>
      <c r="H8" s="19"/>
      <c r="I8" s="20"/>
      <c r="J8" s="20"/>
      <c r="K8" s="17"/>
      <c r="L8" s="25"/>
      <c r="M8" s="25"/>
      <c r="N8" s="16"/>
    </row>
    <row r="9" spans="1:16" s="7" customFormat="1" ht="27.75" customHeight="1">
      <c r="A9" s="7" t="s">
        <v>2</v>
      </c>
      <c r="D9" s="9"/>
      <c r="E9" s="24">
        <f>SUM(E10:E11)</f>
        <v>610110</v>
      </c>
      <c r="F9" s="24">
        <f>SUM(F10:F11)</f>
        <v>612256</v>
      </c>
      <c r="G9" s="24">
        <f>SUM(G10:G11)</f>
        <v>614795</v>
      </c>
      <c r="H9" s="28">
        <v>100</v>
      </c>
      <c r="I9" s="28">
        <v>100</v>
      </c>
      <c r="J9" s="28">
        <v>100</v>
      </c>
      <c r="L9" s="7" t="s">
        <v>12</v>
      </c>
    </row>
    <row r="10" spans="1:16" s="7" customFormat="1" ht="24" customHeight="1">
      <c r="B10" s="7" t="s">
        <v>3</v>
      </c>
      <c r="D10" s="9"/>
      <c r="E10" s="24">
        <v>196058</v>
      </c>
      <c r="F10" s="24">
        <v>174310</v>
      </c>
      <c r="G10" s="24">
        <v>114654</v>
      </c>
      <c r="H10" s="28">
        <f>E10/E9*100</f>
        <v>32.134860926718133</v>
      </c>
      <c r="I10" s="28">
        <f>F10/F9*100</f>
        <v>28.470117075210371</v>
      </c>
      <c r="J10" s="28">
        <f>G10/G9*100</f>
        <v>18.649143210338405</v>
      </c>
      <c r="M10" s="7" t="s">
        <v>9</v>
      </c>
    </row>
    <row r="11" spans="1:16" s="7" customFormat="1" ht="24" customHeight="1">
      <c r="B11" s="7" t="s">
        <v>4</v>
      </c>
      <c r="D11" s="9"/>
      <c r="E11" s="24">
        <v>414052</v>
      </c>
      <c r="F11" s="24">
        <v>437946</v>
      </c>
      <c r="G11" s="24">
        <v>500141</v>
      </c>
      <c r="H11" s="28">
        <f>E11/E9*100</f>
        <v>67.865139073281867</v>
      </c>
      <c r="I11" s="28">
        <f>F11/F9*100</f>
        <v>71.529882924789632</v>
      </c>
      <c r="J11" s="28">
        <f>G11/G9*100</f>
        <v>81.350856789661592</v>
      </c>
      <c r="M11" s="7" t="s">
        <v>10</v>
      </c>
    </row>
    <row r="12" spans="1:16" s="7" customFormat="1" ht="10.5" customHeight="1">
      <c r="D12" s="9"/>
      <c r="E12" s="10"/>
      <c r="F12" s="10"/>
      <c r="G12" s="10"/>
      <c r="H12" s="28"/>
      <c r="I12" s="28"/>
      <c r="J12" s="28"/>
    </row>
    <row r="13" spans="1:16" s="7" customFormat="1" ht="27.75" customHeight="1">
      <c r="A13" s="7" t="s">
        <v>5</v>
      </c>
      <c r="D13" s="9"/>
      <c r="E13" s="24">
        <f>SUM(E14:E15)</f>
        <v>610110</v>
      </c>
      <c r="F13" s="24">
        <f>SUM(F14:F15)</f>
        <v>612256</v>
      </c>
      <c r="G13" s="24">
        <f>SUM(G14:G15)</f>
        <v>614795</v>
      </c>
      <c r="H13" s="28">
        <f t="shared" ref="H13:J13" si="0">SUM(H14:H15)</f>
        <v>100</v>
      </c>
      <c r="I13" s="28">
        <f t="shared" si="0"/>
        <v>100</v>
      </c>
      <c r="J13" s="28">
        <f t="shared" si="0"/>
        <v>100</v>
      </c>
      <c r="L13" s="7" t="s">
        <v>13</v>
      </c>
    </row>
    <row r="14" spans="1:16" s="7" customFormat="1" ht="24" customHeight="1">
      <c r="B14" s="7" t="s">
        <v>3</v>
      </c>
      <c r="D14" s="9"/>
      <c r="E14" s="24">
        <v>151289</v>
      </c>
      <c r="F14" s="24">
        <v>161048</v>
      </c>
      <c r="G14" s="24">
        <v>169752</v>
      </c>
      <c r="H14" s="28">
        <f>E14/E9*100</f>
        <v>24.797003818983463</v>
      </c>
      <c r="I14" s="28">
        <f>F14/F9*100</f>
        <v>26.304029686928342</v>
      </c>
      <c r="J14" s="28">
        <f>G14/G9*100</f>
        <v>27.611154937824807</v>
      </c>
      <c r="M14" s="7" t="s">
        <v>9</v>
      </c>
    </row>
    <row r="15" spans="1:16" s="7" customFormat="1" ht="24" customHeight="1">
      <c r="B15" s="7" t="s">
        <v>4</v>
      </c>
      <c r="D15" s="9"/>
      <c r="E15" s="24">
        <v>458821</v>
      </c>
      <c r="F15" s="24">
        <v>451208</v>
      </c>
      <c r="G15" s="24">
        <v>445043</v>
      </c>
      <c r="H15" s="28">
        <f>E15/E9*100</f>
        <v>75.20299618101653</v>
      </c>
      <c r="I15" s="28">
        <f>F15/F9*100</f>
        <v>73.695970313071655</v>
      </c>
      <c r="J15" s="28">
        <f>G15/G9*100</f>
        <v>72.388845062175193</v>
      </c>
      <c r="M15" s="7" t="s">
        <v>10</v>
      </c>
    </row>
    <row r="16" spans="1:16" s="7" customFormat="1" ht="10.5" customHeight="1">
      <c r="D16" s="9"/>
      <c r="E16" s="24"/>
      <c r="F16" s="24"/>
      <c r="G16" s="24"/>
      <c r="H16" s="28"/>
      <c r="I16" s="28"/>
      <c r="J16" s="28"/>
    </row>
    <row r="17" spans="1:13" s="7" customFormat="1" ht="27.75" customHeight="1">
      <c r="A17" s="7" t="s">
        <v>6</v>
      </c>
      <c r="D17" s="9"/>
      <c r="E17" s="24">
        <f>SUM(E18:E19)</f>
        <v>610110</v>
      </c>
      <c r="F17" s="24">
        <f>SUM(F18:F19)</f>
        <v>612256</v>
      </c>
      <c r="G17" s="24">
        <f>SUM(G18:G19)</f>
        <v>614795</v>
      </c>
      <c r="H17" s="28">
        <f t="shared" ref="H17:J17" si="1">SUM(H18:H19)</f>
        <v>100</v>
      </c>
      <c r="I17" s="28">
        <f t="shared" si="1"/>
        <v>100</v>
      </c>
      <c r="J17" s="28">
        <f t="shared" si="1"/>
        <v>100</v>
      </c>
      <c r="L17" s="7" t="s">
        <v>19</v>
      </c>
    </row>
    <row r="18" spans="1:13" s="7" customFormat="1" ht="24" customHeight="1">
      <c r="B18" s="7" t="s">
        <v>7</v>
      </c>
      <c r="D18" s="9"/>
      <c r="E18" s="24">
        <v>373734</v>
      </c>
      <c r="F18" s="24">
        <v>379582</v>
      </c>
      <c r="G18" s="24">
        <v>387476</v>
      </c>
      <c r="H18" s="28">
        <f>E18/E9*100</f>
        <v>61.25682254019766</v>
      </c>
      <c r="I18" s="28">
        <f>F18/F9*100</f>
        <v>61.997269116186693</v>
      </c>
      <c r="J18" s="28">
        <f>G18/G9*100</f>
        <v>63.025236054294517</v>
      </c>
      <c r="M18" s="7" t="s">
        <v>11</v>
      </c>
    </row>
    <row r="19" spans="1:13" s="7" customFormat="1" ht="24" customHeight="1">
      <c r="B19" s="7" t="s">
        <v>8</v>
      </c>
      <c r="D19" s="9"/>
      <c r="E19" s="24">
        <v>236376</v>
      </c>
      <c r="F19" s="24">
        <v>232674</v>
      </c>
      <c r="G19" s="24">
        <v>227319</v>
      </c>
      <c r="H19" s="28">
        <f>E19/E9*100</f>
        <v>38.743177459802332</v>
      </c>
      <c r="I19" s="28">
        <f>F19/F9*100</f>
        <v>38.002730883813307</v>
      </c>
      <c r="J19" s="28">
        <f>G19/G9*100</f>
        <v>36.974763945705483</v>
      </c>
      <c r="M19" s="7" t="s">
        <v>10</v>
      </c>
    </row>
    <row r="20" spans="1:13" s="7" customFormat="1" ht="3" customHeight="1">
      <c r="A20" s="12"/>
      <c r="B20" s="12"/>
      <c r="C20" s="12"/>
      <c r="D20" s="13"/>
      <c r="E20" s="29"/>
      <c r="F20" s="29"/>
      <c r="G20" s="14"/>
      <c r="H20" s="14"/>
      <c r="I20" s="14"/>
      <c r="J20" s="14"/>
      <c r="K20" s="12"/>
      <c r="L20" s="12"/>
      <c r="M20" s="12"/>
    </row>
    <row r="21" spans="1:13" s="7" customFormat="1" ht="3" customHeight="1">
      <c r="A21" s="11"/>
      <c r="B21" s="11"/>
      <c r="C21" s="11"/>
      <c r="D21" s="11"/>
      <c r="E21" s="30"/>
      <c r="F21" s="30"/>
      <c r="G21" s="11"/>
      <c r="H21" s="11"/>
      <c r="I21" s="11"/>
      <c r="J21" s="11"/>
      <c r="K21" s="11"/>
      <c r="L21" s="11"/>
      <c r="M21" s="11"/>
    </row>
    <row r="22" spans="1:13" s="7" customFormat="1" ht="20.25" customHeight="1">
      <c r="A22" s="11"/>
      <c r="B22" s="11" t="s">
        <v>28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7" customFormat="1" ht="20.25" customHeight="1">
      <c r="A23" s="11"/>
      <c r="B23" s="7" t="s">
        <v>29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s="7" customFormat="1" ht="20.25" customHeight="1">
      <c r="A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7" customFormat="1" ht="20.25" customHeight="1">
      <c r="A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20.25" customHeight="1">
      <c r="A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2016-12-09T05:03:02Z</cp:lastPrinted>
  <dcterms:created xsi:type="dcterms:W3CDTF">2004-08-20T21:28:46Z</dcterms:created>
  <dcterms:modified xsi:type="dcterms:W3CDTF">2017-05-31T13:53:11Z</dcterms:modified>
</cp:coreProperties>
</file>