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0" windowWidth="17520" windowHeight="9135" activeTab="1"/>
  </bookViews>
  <sheets>
    <sheet name="T-1.3" sheetId="5" r:id="rId1"/>
    <sheet name="Sheet1" sheetId="16" r:id="rId2"/>
  </sheets>
  <externalReferences>
    <externalReference r:id="rId3"/>
  </externalReferences>
  <definedNames>
    <definedName name="_xlnm.Print_Area" localSheetId="0">'T-1.3'!$A$1:$AC$29</definedName>
  </definedNames>
  <calcPr calcId="145621"/>
</workbook>
</file>

<file path=xl/calcChain.xml><?xml version="1.0" encoding="utf-8"?>
<calcChain xmlns="http://schemas.openxmlformats.org/spreadsheetml/2006/main">
  <c r="F10" i="5" l="1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E12" i="5"/>
  <c r="E11" i="5"/>
  <c r="E10" i="5" s="1"/>
  <c r="E14" i="5"/>
  <c r="E15" i="5"/>
  <c r="E16" i="5"/>
  <c r="E17" i="5"/>
  <c r="E18" i="5"/>
  <c r="E19" i="5"/>
  <c r="E20" i="5"/>
  <c r="E21" i="5"/>
  <c r="E22" i="5"/>
  <c r="E23" i="5"/>
  <c r="E24" i="5"/>
  <c r="E25" i="5"/>
  <c r="F13" i="5"/>
  <c r="E13" i="5" s="1"/>
</calcChain>
</file>

<file path=xl/sharedStrings.xml><?xml version="1.0" encoding="utf-8"?>
<sst xmlns="http://schemas.openxmlformats.org/spreadsheetml/2006/main" count="92" uniqueCount="79">
  <si>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</si>
  <si>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</si>
  <si>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</si>
  <si>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</si>
  <si>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</si>
  <si>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</si>
  <si>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</si>
  <si>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</si>
  <si>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</si>
  <si>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</si>
  <si>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</si>
  <si>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</si>
  <si>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</si>
  <si>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</si>
  <si>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</si>
  <si>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</si>
  <si>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</si>
  <si>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</si>
  <si>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</si>
  <si>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</si>
  <si>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</si>
  <si>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</si>
  <si>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</si>
  <si>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</si>
  <si>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</si>
  <si>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</si>
  <si>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</si>
  <si>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</si>
  <si>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Source:   Department of Provincial Administration,  Ministry of Interior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</si>
  <si>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</si>
  <si>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</si>
  <si>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</si>
  <si>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</si>
  <si>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</si>
  <si>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</si>
  <si>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</si>
  <si>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</si>
  <si>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</si>
  <si>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</si>
  <si>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</si>
  <si>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</si>
  <si>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</si>
  <si>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</si>
  <si>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</si>
  <si>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</si>
  <si>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อำเภอเมือง</t>
  </si>
  <si>
    <t>Transferring</t>
  </si>
  <si>
    <t xml:space="preserve">   หมายเหตุ: ไม่ทราบ = ไม่ทราบ/ระบุปีจันทรคติ</t>
  </si>
  <si>
    <t xml:space="preserve"> หมวดอายุ (ปี)  Age group (year)</t>
  </si>
  <si>
    <t xml:space="preserve">   Note:   Unknown = Unknown/Lunar calendar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</si>
  <si>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</si>
  <si>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</si>
  <si>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</si>
  <si>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</si>
  <si>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</si>
  <si>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</si>
  <si>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Si Sakhon  District</t>
  </si>
  <si>
    <t>อำเภอแว้ง</t>
  </si>
  <si>
    <t>Waeng  District</t>
  </si>
  <si>
    <t>อำเภอสุคิริน</t>
  </si>
  <si>
    <t>Sukhirin  District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</si>
  <si>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</si>
  <si>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</si>
  <si>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</si>
  <si>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</si>
  <si>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Tak Bai District</t>
  </si>
  <si>
    <t>Choairong  District</t>
  </si>
  <si>
    <t>-</t>
  </si>
  <si>
    <t>Rueso District</t>
  </si>
  <si>
    <t>Su-ngai Kolok  District</t>
  </si>
  <si>
    <t>Su-ngai Padi Kolok  District</t>
  </si>
  <si>
    <t>Chane  District</t>
  </si>
  <si>
    <t>Mueang  Narathirat Disrtrict</t>
  </si>
  <si>
    <t>Bacho District</t>
  </si>
  <si>
    <t>Yi-ngo District</t>
  </si>
  <si>
    <t>Ra-ngae District</t>
  </si>
  <si>
    <t xml:space="preserve">ประชากรจากการทะเบียน จำแนกตามหมวดอายุ เป็นรายอำเภอ พ.ศ. 2559 </t>
  </si>
  <si>
    <t>Population from Registration Record by Age Group and District: 2016</t>
  </si>
  <si>
    <t xml:space="preserve">         ที่มา:  กรมการปกครอง  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</si>
</sst>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/>
    <xf numFmtId="0" fontId="3" fillId="0" borderId="0" xfId="0" applyNumberFormat="1" applyFont="1" applyAlignment="1"/>
    <xf numFmtId="0" fontId="9" fillId="0" borderId="0" xfId="0" applyFont="1"/>
    <xf numFmtId="0" fontId="9" fillId="0" borderId="9" xfId="0" applyFont="1" applyBorder="1" applyAlignment="1">
      <alignment horizontal="center" vertical="center" shrinkToFit="1"/>
    </xf>
    <xf numFmtId="0" fontId="9" fillId="0" borderId="8" xfId="0" applyFont="1" applyBorder="1"/>
    <xf numFmtId="0" fontId="9" fillId="0" borderId="1" xfId="0" applyFont="1" applyBorder="1"/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4" xfId="0" applyFont="1" applyBorder="1"/>
    <xf numFmtId="187" fontId="10" fillId="0" borderId="3" xfId="1" applyNumberFormat="1" applyFont="1" applyBorder="1" applyAlignment="1">
      <alignment vertical="center"/>
    </xf>
    <xf numFmtId="0" fontId="10" fillId="0" borderId="0" xfId="0" applyFont="1" applyAlignme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87" fontId="11" fillId="0" borderId="3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9" fillId="0" borderId="3" xfId="1" applyNumberFormat="1" applyFont="1" applyBorder="1" applyAlignment="1">
      <alignment vertical="center"/>
    </xf>
    <xf numFmtId="187" fontId="9" fillId="0" borderId="10" xfId="1" applyNumberFormat="1" applyFont="1" applyBorder="1" applyAlignment="1">
      <alignment vertical="center"/>
    </xf>
    <xf numFmtId="187" fontId="9" fillId="0" borderId="0" xfId="1" applyNumberFormat="1" applyFont="1" applyAlignment="1">
      <alignment vertical="center"/>
    </xf>
    <xf numFmtId="187" fontId="9" fillId="0" borderId="3" xfId="1" applyNumberFormat="1" applyFont="1" applyBorder="1" applyAlignment="1">
      <alignment horizontal="right" vertical="center"/>
    </xf>
    <xf numFmtId="41" fontId="9" fillId="0" borderId="2" xfId="0" applyNumberFormat="1" applyFont="1" applyBorder="1" applyAlignment="1">
      <alignment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3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1" fontId="9" fillId="0" borderId="3" xfId="1" applyNumberFormat="1" applyFont="1" applyBorder="1" applyAlignment="1">
      <alignment vertical="center"/>
    </xf>
    <xf numFmtId="41" fontId="9" fillId="0" borderId="10" xfId="1" applyNumberFormat="1" applyFont="1" applyBorder="1" applyAlignment="1">
      <alignment vertical="center"/>
    </xf>
    <xf numFmtId="41" fontId="9" fillId="0" borderId="2" xfId="1" applyNumberFormat="1" applyFont="1" applyBorder="1" applyAlignment="1">
      <alignment vertical="center"/>
    </xf>
    <xf numFmtId="41" fontId="9" fillId="0" borderId="0" xfId="1" applyNumberFormat="1" applyFont="1" applyAlignment="1">
      <alignment vertical="center"/>
    </xf>
    <xf numFmtId="41" fontId="9" fillId="0" borderId="3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1" fontId="9" fillId="0" borderId="0" xfId="1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87" fontId="9" fillId="0" borderId="6" xfId="1" applyNumberFormat="1" applyFont="1" applyBorder="1"/>
    <xf numFmtId="187" fontId="9" fillId="0" borderId="5" xfId="1" applyNumberFormat="1" applyFont="1" applyBorder="1"/>
    <xf numFmtId="187" fontId="9" fillId="0" borderId="7" xfId="1" applyNumberFormat="1" applyFont="1" applyBorder="1"/>
    <xf numFmtId="187" fontId="9" fillId="0" borderId="4" xfId="1" applyNumberFormat="1" applyFont="1" applyBorder="1"/>
    <xf numFmtId="0" fontId="9" fillId="0" borderId="6" xfId="0" applyFont="1" applyBorder="1"/>
    <xf numFmtId="187" fontId="4" fillId="0" borderId="0" xfId="0" applyNumberFormat="1" applyFont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625187</xdr:colOff>
      <xdr:row>0</xdr:row>
      <xdr:rowOff>1357</xdr:rowOff>
    </xdr:from>
    <xdr:to>
      <xdr:col>29</xdr:col>
      <xdr:colOff>329912</xdr:colOff>
      <xdr:row>28</xdr:row>
      <xdr:rowOff>129265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893137" y="1357"/>
          <a:ext cx="1000125" cy="7166883"/>
          <a:chOff x="998" y="689"/>
          <a:chExt cx="66" cy="6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0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8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flipH="1">
            <a:off x="1028" y="725"/>
            <a:ext cx="1" cy="65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&#3626;&#3606;&#3636;&#3605;&#3636;&#3627;&#3597;&#3636;&#3591;&#3649;&#3621;&#3632;&#3594;&#3634;&#36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7.1"/>
      <sheetName val="T-7.2"/>
      <sheetName val="T-7.3"/>
      <sheetName val="T-7.4"/>
      <sheetName val="T-7.5"/>
    </sheetNames>
    <sheetDataSet>
      <sheetData sheetId="0">
        <row r="11">
          <cell r="F11">
            <v>5136</v>
          </cell>
        </row>
        <row r="25">
          <cell r="F25">
            <v>4907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0"/>
  <sheetViews>
    <sheetView showGridLines="0" workbookViewId="0">
      <selection activeCell="P1" sqref="P1"/>
    </sheetView>
  </sheetViews>
  <sheetFormatPr defaultRowHeight="18.75" x14ac:dyDescent="0.3"/>
  <cols>
    <col min="1" max="1" width="1.28515625" style="5" customWidth="1"/>
    <col min="2" max="2" width="5.5703125" style="5" customWidth="1"/>
    <col min="3" max="3" width="4.140625" style="5" customWidth="1"/>
    <col min="4" max="4" width="1" style="5" customWidth="1"/>
    <col min="5" max="5" width="6.7109375" style="5" bestFit="1" customWidth="1"/>
    <col min="6" max="14" width="5.85546875" style="5" bestFit="1" customWidth="1"/>
    <col min="15" max="15" width="5.5703125" style="5" customWidth="1"/>
    <col min="16" max="17" width="5.85546875" style="5" bestFit="1" customWidth="1"/>
    <col min="18" max="19" width="5.42578125" style="5" customWidth="1"/>
    <col min="20" max="21" width="5.85546875" style="5" bestFit="1" customWidth="1"/>
    <col min="22" max="22" width="7" style="5" bestFit="1" customWidth="1"/>
    <col min="23" max="23" width="6" style="5" bestFit="1" customWidth="1"/>
    <col min="24" max="24" width="6.85546875" style="5" bestFit="1" customWidth="1"/>
    <col min="25" max="25" width="8.42578125" style="5" customWidth="1"/>
    <col min="26" max="26" width="13.140625" style="5" customWidth="1"/>
    <col min="27" max="27" width="1.28515625" style="5" customWidth="1"/>
    <col min="28" max="28" width="15" style="5" customWidth="1"/>
    <col min="29" max="29" width="4.42578125" style="5" customWidth="1"/>
    <col min="30" max="16384" width="9.140625" style="5"/>
  </cols>
  <sheetData>
    <row r="1" spans="1:29" s="1" customFormat="1" x14ac:dyDescent="0.3">
      <c r="B1" s="1" t="s">
        <v>0</v>
      </c>
      <c r="C1" s="2">
        <v>1.3</v>
      </c>
      <c r="D1" s="1" t="s">
        <v>76</v>
      </c>
    </row>
    <row r="2" spans="1:29" s="3" customFormat="1" x14ac:dyDescent="0.3">
      <c r="B2" s="7" t="s">
        <v>35</v>
      </c>
      <c r="C2" s="2">
        <v>1.3</v>
      </c>
      <c r="D2" s="8" t="s">
        <v>77</v>
      </c>
      <c r="V2" s="59"/>
    </row>
    <row r="3" spans="1:29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Y3" s="4"/>
      <c r="Z3" s="4"/>
      <c r="AA3" s="4"/>
    </row>
    <row r="4" spans="1:29" s="9" customFormat="1" ht="21.75" customHeight="1" x14ac:dyDescent="0.25">
      <c r="A4" s="70" t="s">
        <v>34</v>
      </c>
      <c r="B4" s="70"/>
      <c r="C4" s="70"/>
      <c r="D4" s="71"/>
      <c r="E4" s="10"/>
      <c r="F4" s="60" t="s">
        <v>48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2"/>
      <c r="AA4" s="64" t="s">
        <v>33</v>
      </c>
      <c r="AB4" s="65"/>
    </row>
    <row r="5" spans="1:29" s="9" customFormat="1" ht="13.5" x14ac:dyDescent="0.25">
      <c r="A5" s="72"/>
      <c r="B5" s="72"/>
      <c r="C5" s="72"/>
      <c r="D5" s="73"/>
      <c r="F5" s="21"/>
      <c r="G5" s="22"/>
      <c r="H5" s="23"/>
      <c r="I5" s="22"/>
      <c r="J5" s="23"/>
      <c r="K5" s="22"/>
      <c r="L5" s="23"/>
      <c r="M5" s="22"/>
      <c r="N5" s="23"/>
      <c r="O5" s="22"/>
      <c r="P5" s="23"/>
      <c r="Q5" s="22"/>
      <c r="R5" s="23"/>
      <c r="S5" s="22"/>
      <c r="T5" s="23"/>
      <c r="U5" s="22"/>
      <c r="V5" s="13" t="s">
        <v>30</v>
      </c>
      <c r="W5" s="14"/>
      <c r="X5" s="14" t="s">
        <v>21</v>
      </c>
      <c r="Y5" s="14" t="s">
        <v>36</v>
      </c>
      <c r="Z5" s="14" t="s">
        <v>41</v>
      </c>
      <c r="AA5" s="66"/>
      <c r="AB5" s="67"/>
    </row>
    <row r="6" spans="1:29" s="9" customFormat="1" ht="13.5" x14ac:dyDescent="0.25">
      <c r="A6" s="72"/>
      <c r="B6" s="72"/>
      <c r="C6" s="72"/>
      <c r="D6" s="73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4" t="s">
        <v>29</v>
      </c>
      <c r="W6" s="26"/>
      <c r="X6" s="26" t="s">
        <v>22</v>
      </c>
      <c r="Y6" s="26" t="s">
        <v>37</v>
      </c>
      <c r="Z6" s="26" t="s">
        <v>42</v>
      </c>
      <c r="AA6" s="66"/>
      <c r="AB6" s="67"/>
    </row>
    <row r="7" spans="1:29" s="9" customFormat="1" ht="13.5" x14ac:dyDescent="0.25">
      <c r="A7" s="72"/>
      <c r="B7" s="72"/>
      <c r="C7" s="72"/>
      <c r="D7" s="73"/>
      <c r="E7" s="24" t="s">
        <v>1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7" t="s">
        <v>32</v>
      </c>
      <c r="W7" s="26" t="s">
        <v>25</v>
      </c>
      <c r="X7" s="26" t="s">
        <v>38</v>
      </c>
      <c r="Y7" s="26" t="s">
        <v>46</v>
      </c>
      <c r="Z7" s="26" t="s">
        <v>43</v>
      </c>
      <c r="AA7" s="66"/>
      <c r="AB7" s="67"/>
    </row>
    <row r="8" spans="1:29" s="9" customFormat="1" ht="13.5" x14ac:dyDescent="0.25">
      <c r="A8" s="74"/>
      <c r="B8" s="74"/>
      <c r="C8" s="74"/>
      <c r="D8" s="75"/>
      <c r="E8" s="24" t="s">
        <v>4</v>
      </c>
      <c r="F8" s="21" t="s">
        <v>5</v>
      </c>
      <c r="G8" s="22" t="s">
        <v>6</v>
      </c>
      <c r="H8" s="23" t="s">
        <v>7</v>
      </c>
      <c r="I8" s="22" t="s">
        <v>8</v>
      </c>
      <c r="J8" s="23" t="s">
        <v>9</v>
      </c>
      <c r="K8" s="22" t="s">
        <v>10</v>
      </c>
      <c r="L8" s="23" t="s">
        <v>11</v>
      </c>
      <c r="M8" s="22" t="s">
        <v>12</v>
      </c>
      <c r="N8" s="23" t="s">
        <v>13</v>
      </c>
      <c r="O8" s="22" t="s">
        <v>14</v>
      </c>
      <c r="P8" s="23" t="s">
        <v>15</v>
      </c>
      <c r="Q8" s="22" t="s">
        <v>16</v>
      </c>
      <c r="R8" s="23" t="s">
        <v>17</v>
      </c>
      <c r="S8" s="22" t="s">
        <v>18</v>
      </c>
      <c r="T8" s="23" t="s">
        <v>19</v>
      </c>
      <c r="U8" s="22" t="s">
        <v>20</v>
      </c>
      <c r="V8" s="28" t="s">
        <v>31</v>
      </c>
      <c r="W8" s="26" t="s">
        <v>26</v>
      </c>
      <c r="X8" s="29" t="s">
        <v>39</v>
      </c>
      <c r="Y8" s="29" t="s">
        <v>40</v>
      </c>
      <c r="Z8" s="29" t="s">
        <v>44</v>
      </c>
      <c r="AA8" s="68"/>
      <c r="AB8" s="69"/>
    </row>
    <row r="9" spans="1:29" s="9" customFormat="1" ht="4.5" customHeight="1" x14ac:dyDescent="0.25">
      <c r="A9" s="30"/>
      <c r="B9" s="30"/>
      <c r="C9" s="30"/>
      <c r="D9" s="30"/>
      <c r="E9" s="10"/>
      <c r="F9" s="10"/>
      <c r="G9" s="11"/>
      <c r="H9" s="12"/>
      <c r="I9" s="11"/>
      <c r="J9" s="12"/>
      <c r="K9" s="11"/>
      <c r="L9" s="12"/>
      <c r="M9" s="11"/>
      <c r="N9" s="12"/>
      <c r="O9" s="11"/>
      <c r="P9" s="12"/>
      <c r="Q9" s="11"/>
      <c r="R9" s="12"/>
      <c r="S9" s="11"/>
      <c r="T9" s="12"/>
      <c r="U9" s="11"/>
      <c r="V9" s="13"/>
      <c r="W9" s="14"/>
      <c r="X9" s="14"/>
      <c r="Y9" s="14"/>
      <c r="Z9" s="14"/>
      <c r="AA9" s="31"/>
      <c r="AB9" s="31"/>
    </row>
    <row r="10" spans="1:29" s="15" customFormat="1" ht="24.75" customHeight="1" x14ac:dyDescent="0.25">
      <c r="A10" s="63" t="s">
        <v>27</v>
      </c>
      <c r="B10" s="63"/>
      <c r="C10" s="63"/>
      <c r="D10" s="63"/>
      <c r="E10" s="32">
        <f>SUM(E11:E12)</f>
        <v>789681</v>
      </c>
      <c r="F10" s="32">
        <f t="shared" ref="F10:Z10" si="0">SUM(F11:F12)</f>
        <v>66749</v>
      </c>
      <c r="G10" s="32">
        <f t="shared" si="0"/>
        <v>68647</v>
      </c>
      <c r="H10" s="32">
        <f t="shared" si="0"/>
        <v>65921</v>
      </c>
      <c r="I10" s="32">
        <f t="shared" si="0"/>
        <v>67707</v>
      </c>
      <c r="J10" s="32">
        <f t="shared" si="0"/>
        <v>68724</v>
      </c>
      <c r="K10" s="32">
        <f t="shared" si="0"/>
        <v>65016</v>
      </c>
      <c r="L10" s="32">
        <f t="shared" si="0"/>
        <v>61812</v>
      </c>
      <c r="M10" s="32">
        <f t="shared" si="0"/>
        <v>54218</v>
      </c>
      <c r="N10" s="32">
        <f t="shared" si="0"/>
        <v>50085</v>
      </c>
      <c r="O10" s="32">
        <f t="shared" si="0"/>
        <v>47576</v>
      </c>
      <c r="P10" s="32">
        <f t="shared" si="0"/>
        <v>44675</v>
      </c>
      <c r="Q10" s="32">
        <f t="shared" si="0"/>
        <v>31864</v>
      </c>
      <c r="R10" s="32">
        <f t="shared" si="0"/>
        <v>25393</v>
      </c>
      <c r="S10" s="32">
        <f t="shared" si="0"/>
        <v>20571</v>
      </c>
      <c r="T10" s="32">
        <f t="shared" si="0"/>
        <v>12584</v>
      </c>
      <c r="U10" s="32">
        <f t="shared" si="0"/>
        <v>10582</v>
      </c>
      <c r="V10" s="32">
        <f t="shared" si="0"/>
        <v>14541</v>
      </c>
      <c r="W10" s="32">
        <f t="shared" si="0"/>
        <v>1</v>
      </c>
      <c r="X10" s="32">
        <f t="shared" si="0"/>
        <v>911</v>
      </c>
      <c r="Y10" s="32">
        <f t="shared" si="0"/>
        <v>1844</v>
      </c>
      <c r="Z10" s="32">
        <f t="shared" si="0"/>
        <v>10260</v>
      </c>
      <c r="AA10" s="63" t="s">
        <v>4</v>
      </c>
      <c r="AB10" s="63"/>
      <c r="AC10" s="20"/>
    </row>
    <row r="11" spans="1:29" s="16" customFormat="1" ht="24.75" customHeight="1" x14ac:dyDescent="0.5">
      <c r="A11" s="33"/>
      <c r="B11" s="33" t="s">
        <v>2</v>
      </c>
      <c r="C11" s="33"/>
      <c r="D11" s="33"/>
      <c r="E11" s="34">
        <f>SUM(F11:Z11)</f>
        <v>170077</v>
      </c>
      <c r="F11" s="35">
        <v>12723</v>
      </c>
      <c r="G11" s="36">
        <v>13784</v>
      </c>
      <c r="H11" s="34">
        <v>13126</v>
      </c>
      <c r="I11" s="35">
        <v>13145</v>
      </c>
      <c r="J11" s="36">
        <v>12995</v>
      </c>
      <c r="K11" s="37">
        <v>12869</v>
      </c>
      <c r="L11" s="35">
        <v>13062</v>
      </c>
      <c r="M11" s="37">
        <v>11949</v>
      </c>
      <c r="N11" s="34">
        <v>11219</v>
      </c>
      <c r="O11" s="35">
        <v>10523</v>
      </c>
      <c r="P11" s="36">
        <v>10433</v>
      </c>
      <c r="Q11" s="35">
        <v>8602</v>
      </c>
      <c r="R11" s="37">
        <v>6411</v>
      </c>
      <c r="S11" s="35">
        <v>4757</v>
      </c>
      <c r="T11" s="37">
        <v>2937</v>
      </c>
      <c r="U11" s="35">
        <v>2255</v>
      </c>
      <c r="V11" s="37">
        <v>3196</v>
      </c>
      <c r="W11" s="38" t="s">
        <v>67</v>
      </c>
      <c r="X11" s="35">
        <v>504</v>
      </c>
      <c r="Y11" s="35">
        <v>896</v>
      </c>
      <c r="Z11" s="35">
        <v>4691</v>
      </c>
      <c r="AA11" s="33"/>
      <c r="AB11" s="33" t="s">
        <v>23</v>
      </c>
      <c r="AC11" s="17"/>
    </row>
    <row r="12" spans="1:29" s="16" customFormat="1" ht="24.75" customHeight="1" x14ac:dyDescent="0.5">
      <c r="A12" s="33"/>
      <c r="B12" s="33" t="s">
        <v>3</v>
      </c>
      <c r="C12" s="33"/>
      <c r="D12" s="33"/>
      <c r="E12" s="34">
        <f>SUM(F12:Z12)</f>
        <v>619604</v>
      </c>
      <c r="F12" s="35">
        <v>54026</v>
      </c>
      <c r="G12" s="36">
        <v>54863</v>
      </c>
      <c r="H12" s="34">
        <v>52795</v>
      </c>
      <c r="I12" s="35">
        <v>54562</v>
      </c>
      <c r="J12" s="36">
        <v>55729</v>
      </c>
      <c r="K12" s="37">
        <v>52147</v>
      </c>
      <c r="L12" s="35">
        <v>48750</v>
      </c>
      <c r="M12" s="37">
        <v>42269</v>
      </c>
      <c r="N12" s="34">
        <v>38866</v>
      </c>
      <c r="O12" s="35">
        <v>37053</v>
      </c>
      <c r="P12" s="36">
        <v>34242</v>
      </c>
      <c r="Q12" s="35">
        <v>23262</v>
      </c>
      <c r="R12" s="37">
        <v>18982</v>
      </c>
      <c r="S12" s="35">
        <v>15814</v>
      </c>
      <c r="T12" s="37">
        <v>9647</v>
      </c>
      <c r="U12" s="35">
        <v>8327</v>
      </c>
      <c r="V12" s="37">
        <v>11345</v>
      </c>
      <c r="W12" s="38">
        <v>1</v>
      </c>
      <c r="X12" s="35">
        <v>407</v>
      </c>
      <c r="Y12" s="35">
        <v>948</v>
      </c>
      <c r="Z12" s="35">
        <v>5569</v>
      </c>
      <c r="AA12" s="33"/>
      <c r="AB12" s="33" t="s">
        <v>24</v>
      </c>
      <c r="AC12" s="17"/>
    </row>
    <row r="13" spans="1:29" s="16" customFormat="1" ht="24.75" customHeight="1" x14ac:dyDescent="0.5">
      <c r="A13" s="33" t="s">
        <v>45</v>
      </c>
      <c r="B13" s="33"/>
      <c r="C13" s="33"/>
      <c r="D13" s="33"/>
      <c r="E13" s="39">
        <f>SUM(F13:Z13)</f>
        <v>124049</v>
      </c>
      <c r="F13" s="39">
        <f>'[1]T-7.1'!$F$11+'[1]T-7.1'!$F$25</f>
        <v>10043</v>
      </c>
      <c r="G13" s="39">
        <v>10088</v>
      </c>
      <c r="H13" s="39">
        <v>9662</v>
      </c>
      <c r="I13" s="39">
        <v>10038</v>
      </c>
      <c r="J13" s="39">
        <v>11318</v>
      </c>
      <c r="K13" s="39">
        <v>10053</v>
      </c>
      <c r="L13" s="39">
        <v>9600</v>
      </c>
      <c r="M13" s="39">
        <v>8620</v>
      </c>
      <c r="N13" s="39">
        <v>7890</v>
      </c>
      <c r="O13" s="39">
        <v>7416</v>
      </c>
      <c r="P13" s="39">
        <v>7293</v>
      </c>
      <c r="Q13" s="39">
        <v>5281</v>
      </c>
      <c r="R13" s="39">
        <v>4235</v>
      </c>
      <c r="S13" s="39">
        <v>3172</v>
      </c>
      <c r="T13" s="39">
        <v>1958</v>
      </c>
      <c r="U13" s="39">
        <v>1566</v>
      </c>
      <c r="V13" s="39">
        <v>2038</v>
      </c>
      <c r="W13" s="40" t="s">
        <v>67</v>
      </c>
      <c r="X13" s="39">
        <v>182</v>
      </c>
      <c r="Y13" s="39">
        <v>681</v>
      </c>
      <c r="Z13" s="41">
        <v>2915</v>
      </c>
      <c r="AA13" s="42" t="s">
        <v>72</v>
      </c>
      <c r="AB13" s="33"/>
      <c r="AC13" s="17"/>
    </row>
    <row r="14" spans="1:29" s="16" customFormat="1" ht="24.75" customHeight="1" x14ac:dyDescent="0.5">
      <c r="A14" s="33" t="s">
        <v>50</v>
      </c>
      <c r="B14" s="33"/>
      <c r="C14" s="33"/>
      <c r="D14" s="33"/>
      <c r="E14" s="39">
        <f t="shared" ref="E14:E25" si="1">SUM(F14:Z14)</f>
        <v>71882</v>
      </c>
      <c r="F14" s="43">
        <v>6091</v>
      </c>
      <c r="G14" s="44">
        <v>6155</v>
      </c>
      <c r="H14" s="45">
        <v>6010</v>
      </c>
      <c r="I14" s="43">
        <v>6279</v>
      </c>
      <c r="J14" s="44">
        <v>5962</v>
      </c>
      <c r="K14" s="46">
        <v>5603</v>
      </c>
      <c r="L14" s="43">
        <v>5829</v>
      </c>
      <c r="M14" s="46">
        <v>5063</v>
      </c>
      <c r="N14" s="45">
        <v>4909</v>
      </c>
      <c r="O14" s="43">
        <v>4543</v>
      </c>
      <c r="P14" s="44">
        <v>4056</v>
      </c>
      <c r="Q14" s="43">
        <v>2947</v>
      </c>
      <c r="R14" s="46">
        <v>2274</v>
      </c>
      <c r="S14" s="43">
        <v>1930</v>
      </c>
      <c r="T14" s="46">
        <v>1333</v>
      </c>
      <c r="U14" s="43">
        <v>1111</v>
      </c>
      <c r="V14" s="46">
        <v>1488</v>
      </c>
      <c r="W14" s="47" t="s">
        <v>67</v>
      </c>
      <c r="X14" s="43">
        <v>55</v>
      </c>
      <c r="Y14" s="43">
        <v>43</v>
      </c>
      <c r="Z14" s="43">
        <v>201</v>
      </c>
      <c r="AA14" s="42" t="s">
        <v>65</v>
      </c>
      <c r="AB14" s="33"/>
      <c r="AC14" s="17"/>
    </row>
    <row r="15" spans="1:29" s="16" customFormat="1" ht="24.75" customHeight="1" x14ac:dyDescent="0.5">
      <c r="A15" s="48" t="s">
        <v>51</v>
      </c>
      <c r="B15" s="33"/>
      <c r="C15" s="49"/>
      <c r="D15" s="50"/>
      <c r="E15" s="39">
        <f t="shared" si="1"/>
        <v>53675</v>
      </c>
      <c r="F15" s="43">
        <v>4903</v>
      </c>
      <c r="G15" s="44">
        <v>4889</v>
      </c>
      <c r="H15" s="45">
        <v>4697</v>
      </c>
      <c r="I15" s="43">
        <v>4662</v>
      </c>
      <c r="J15" s="44">
        <v>4540</v>
      </c>
      <c r="K15" s="46">
        <v>4468</v>
      </c>
      <c r="L15" s="43">
        <v>4168</v>
      </c>
      <c r="M15" s="46">
        <v>3560</v>
      </c>
      <c r="N15" s="45">
        <v>3276</v>
      </c>
      <c r="O15" s="43">
        <v>3103</v>
      </c>
      <c r="P15" s="44">
        <v>2884</v>
      </c>
      <c r="Q15" s="43">
        <v>1962</v>
      </c>
      <c r="R15" s="46">
        <v>1761</v>
      </c>
      <c r="S15" s="43">
        <v>1465</v>
      </c>
      <c r="T15" s="46">
        <v>974</v>
      </c>
      <c r="U15" s="43">
        <v>837</v>
      </c>
      <c r="V15" s="46">
        <v>1161</v>
      </c>
      <c r="W15" s="47">
        <v>1</v>
      </c>
      <c r="X15" s="43">
        <v>27</v>
      </c>
      <c r="Y15" s="43">
        <v>25</v>
      </c>
      <c r="Z15" s="43">
        <v>312</v>
      </c>
      <c r="AA15" s="42" t="s">
        <v>73</v>
      </c>
      <c r="AB15" s="33"/>
      <c r="AC15" s="17"/>
    </row>
    <row r="16" spans="1:29" s="16" customFormat="1" ht="24.75" customHeight="1" x14ac:dyDescent="0.5">
      <c r="A16" s="33" t="s">
        <v>52</v>
      </c>
      <c r="B16" s="33"/>
      <c r="C16" s="33"/>
      <c r="D16" s="33"/>
      <c r="E16" s="39">
        <f t="shared" si="1"/>
        <v>45694</v>
      </c>
      <c r="F16" s="43">
        <v>3984</v>
      </c>
      <c r="G16" s="44">
        <v>4041</v>
      </c>
      <c r="H16" s="45">
        <v>3765</v>
      </c>
      <c r="I16" s="43">
        <v>3824</v>
      </c>
      <c r="J16" s="44">
        <v>3829</v>
      </c>
      <c r="K16" s="46">
        <v>3713</v>
      </c>
      <c r="L16" s="43">
        <v>3670</v>
      </c>
      <c r="M16" s="46">
        <v>3183</v>
      </c>
      <c r="N16" s="45">
        <v>3013</v>
      </c>
      <c r="O16" s="43">
        <v>2931</v>
      </c>
      <c r="P16" s="44">
        <v>2495</v>
      </c>
      <c r="Q16" s="43">
        <v>1825</v>
      </c>
      <c r="R16" s="46">
        <v>1388</v>
      </c>
      <c r="S16" s="43">
        <v>1415</v>
      </c>
      <c r="T16" s="46">
        <v>810</v>
      </c>
      <c r="U16" s="43">
        <v>754</v>
      </c>
      <c r="V16" s="46">
        <v>927</v>
      </c>
      <c r="W16" s="47" t="s">
        <v>67</v>
      </c>
      <c r="X16" s="43">
        <v>20</v>
      </c>
      <c r="Y16" s="43">
        <v>12</v>
      </c>
      <c r="Z16" s="43">
        <v>95</v>
      </c>
      <c r="AA16" s="42" t="s">
        <v>74</v>
      </c>
      <c r="AB16" s="33"/>
      <c r="AC16" s="17"/>
    </row>
    <row r="17" spans="1:29" s="16" customFormat="1" ht="24.75" customHeight="1" x14ac:dyDescent="0.5">
      <c r="A17" s="48" t="s">
        <v>53</v>
      </c>
      <c r="B17" s="33"/>
      <c r="C17" s="49"/>
      <c r="D17" s="50"/>
      <c r="E17" s="39">
        <f t="shared" si="1"/>
        <v>91698</v>
      </c>
      <c r="F17" s="43">
        <v>7659</v>
      </c>
      <c r="G17" s="44">
        <v>7786</v>
      </c>
      <c r="H17" s="45">
        <v>7428</v>
      </c>
      <c r="I17" s="43">
        <v>7969</v>
      </c>
      <c r="J17" s="44">
        <v>8189</v>
      </c>
      <c r="K17" s="46">
        <v>7656</v>
      </c>
      <c r="L17" s="43">
        <v>7137</v>
      </c>
      <c r="M17" s="46">
        <v>6087</v>
      </c>
      <c r="N17" s="45">
        <v>5608</v>
      </c>
      <c r="O17" s="43">
        <v>5445</v>
      </c>
      <c r="P17" s="44">
        <v>5099</v>
      </c>
      <c r="Q17" s="43">
        <v>3810</v>
      </c>
      <c r="R17" s="46">
        <v>3012</v>
      </c>
      <c r="S17" s="43">
        <v>2567</v>
      </c>
      <c r="T17" s="46">
        <v>1593</v>
      </c>
      <c r="U17" s="43">
        <v>1408</v>
      </c>
      <c r="V17" s="46">
        <v>2324</v>
      </c>
      <c r="W17" s="47" t="s">
        <v>67</v>
      </c>
      <c r="X17" s="43">
        <v>78</v>
      </c>
      <c r="Y17" s="43">
        <v>55</v>
      </c>
      <c r="Z17" s="43">
        <v>788</v>
      </c>
      <c r="AA17" s="42" t="s">
        <v>75</v>
      </c>
      <c r="AB17" s="33"/>
      <c r="AC17" s="17"/>
    </row>
    <row r="18" spans="1:29" s="16" customFormat="1" ht="24.75" customHeight="1" x14ac:dyDescent="0.5">
      <c r="A18" s="42" t="s">
        <v>54</v>
      </c>
      <c r="B18" s="42"/>
      <c r="C18" s="33"/>
      <c r="D18" s="33"/>
      <c r="E18" s="39">
        <f t="shared" si="1"/>
        <v>71524</v>
      </c>
      <c r="F18" s="43">
        <v>6379</v>
      </c>
      <c r="G18" s="44">
        <v>6678</v>
      </c>
      <c r="H18" s="45">
        <v>6609</v>
      </c>
      <c r="I18" s="43">
        <v>6595</v>
      </c>
      <c r="J18" s="44">
        <v>6433</v>
      </c>
      <c r="K18" s="46">
        <v>6494</v>
      </c>
      <c r="L18" s="43">
        <v>5513</v>
      </c>
      <c r="M18" s="46">
        <v>4851</v>
      </c>
      <c r="N18" s="45">
        <v>4331</v>
      </c>
      <c r="O18" s="43">
        <v>4092</v>
      </c>
      <c r="P18" s="44">
        <v>3856</v>
      </c>
      <c r="Q18" s="43">
        <v>2490</v>
      </c>
      <c r="R18" s="46">
        <v>1963</v>
      </c>
      <c r="S18" s="43">
        <v>1796</v>
      </c>
      <c r="T18" s="46">
        <v>1005</v>
      </c>
      <c r="U18" s="43">
        <v>866</v>
      </c>
      <c r="V18" s="46">
        <v>1153</v>
      </c>
      <c r="W18" s="47" t="s">
        <v>67</v>
      </c>
      <c r="X18" s="43">
        <v>28</v>
      </c>
      <c r="Y18" s="43">
        <v>96</v>
      </c>
      <c r="Z18" s="43">
        <v>296</v>
      </c>
      <c r="AA18" s="51" t="s">
        <v>68</v>
      </c>
      <c r="AB18" s="33"/>
      <c r="AC18" s="17"/>
    </row>
    <row r="19" spans="1:29" s="16" customFormat="1" ht="24.75" customHeight="1" x14ac:dyDescent="0.5">
      <c r="A19" s="42" t="s">
        <v>55</v>
      </c>
      <c r="B19" s="42"/>
      <c r="C19" s="33"/>
      <c r="D19" s="33"/>
      <c r="E19" s="39">
        <f t="shared" si="1"/>
        <v>39277</v>
      </c>
      <c r="F19" s="43">
        <v>3814</v>
      </c>
      <c r="G19" s="44">
        <v>4006</v>
      </c>
      <c r="H19" s="52">
        <v>3833</v>
      </c>
      <c r="I19" s="43">
        <v>3716</v>
      </c>
      <c r="J19" s="52">
        <v>3689</v>
      </c>
      <c r="K19" s="43">
        <v>3560</v>
      </c>
      <c r="L19" s="46">
        <v>2884</v>
      </c>
      <c r="M19" s="43">
        <v>2592</v>
      </c>
      <c r="N19" s="46">
        <v>2363</v>
      </c>
      <c r="O19" s="43">
        <v>2153</v>
      </c>
      <c r="P19" s="46">
        <v>1951</v>
      </c>
      <c r="Q19" s="43">
        <v>1306</v>
      </c>
      <c r="R19" s="46">
        <v>932</v>
      </c>
      <c r="S19" s="43">
        <v>869</v>
      </c>
      <c r="T19" s="46">
        <v>487</v>
      </c>
      <c r="U19" s="43">
        <v>413</v>
      </c>
      <c r="V19" s="46">
        <v>595</v>
      </c>
      <c r="W19" s="47" t="s">
        <v>67</v>
      </c>
      <c r="X19" s="43">
        <v>36</v>
      </c>
      <c r="Y19" s="43">
        <v>30</v>
      </c>
      <c r="Z19" s="43">
        <v>48</v>
      </c>
      <c r="AA19" s="42" t="s">
        <v>56</v>
      </c>
      <c r="AB19" s="33"/>
      <c r="AC19" s="17"/>
    </row>
    <row r="20" spans="1:29" s="16" customFormat="1" ht="24.75" customHeight="1" x14ac:dyDescent="0.5">
      <c r="A20" s="42" t="s">
        <v>57</v>
      </c>
      <c r="B20" s="42"/>
      <c r="C20" s="33"/>
      <c r="D20" s="42"/>
      <c r="E20" s="39">
        <f t="shared" si="1"/>
        <v>53425</v>
      </c>
      <c r="F20" s="43">
        <v>4245</v>
      </c>
      <c r="G20" s="44">
        <v>4372</v>
      </c>
      <c r="H20" s="45">
        <v>4298</v>
      </c>
      <c r="I20" s="43">
        <v>4521</v>
      </c>
      <c r="J20" s="44">
        <v>4369</v>
      </c>
      <c r="K20" s="46">
        <v>4088</v>
      </c>
      <c r="L20" s="43">
        <v>4227</v>
      </c>
      <c r="M20" s="46">
        <v>4070</v>
      </c>
      <c r="N20" s="45">
        <v>3579</v>
      </c>
      <c r="O20" s="43">
        <v>3364</v>
      </c>
      <c r="P20" s="44">
        <v>3182</v>
      </c>
      <c r="Q20" s="43">
        <v>2385</v>
      </c>
      <c r="R20" s="46">
        <v>1904</v>
      </c>
      <c r="S20" s="43">
        <v>1322</v>
      </c>
      <c r="T20" s="46">
        <v>823</v>
      </c>
      <c r="U20" s="43">
        <v>648</v>
      </c>
      <c r="V20" s="46">
        <v>868</v>
      </c>
      <c r="W20" s="47" t="s">
        <v>67</v>
      </c>
      <c r="X20" s="43">
        <v>68</v>
      </c>
      <c r="Y20" s="43">
        <v>23</v>
      </c>
      <c r="Z20" s="43">
        <v>1069</v>
      </c>
      <c r="AA20" s="42" t="s">
        <v>58</v>
      </c>
      <c r="AB20" s="33"/>
      <c r="AC20" s="17"/>
    </row>
    <row r="21" spans="1:29" s="16" customFormat="1" ht="24.75" customHeight="1" x14ac:dyDescent="0.5">
      <c r="A21" s="42" t="s">
        <v>59</v>
      </c>
      <c r="B21" s="42"/>
      <c r="C21" s="33"/>
      <c r="D21" s="33"/>
      <c r="E21" s="39">
        <f t="shared" si="1"/>
        <v>26020</v>
      </c>
      <c r="F21" s="43">
        <v>2216</v>
      </c>
      <c r="G21" s="44">
        <v>2345</v>
      </c>
      <c r="H21" s="52">
        <v>2208</v>
      </c>
      <c r="I21" s="43">
        <v>2169</v>
      </c>
      <c r="J21" s="52">
        <v>2143</v>
      </c>
      <c r="K21" s="43">
        <v>2124</v>
      </c>
      <c r="L21" s="46">
        <v>2090</v>
      </c>
      <c r="M21" s="43">
        <v>1782</v>
      </c>
      <c r="N21" s="46">
        <v>1649</v>
      </c>
      <c r="O21" s="43">
        <v>1670</v>
      </c>
      <c r="P21" s="46">
        <v>1496</v>
      </c>
      <c r="Q21" s="43">
        <v>1070</v>
      </c>
      <c r="R21" s="46">
        <v>789</v>
      </c>
      <c r="S21" s="43">
        <v>646</v>
      </c>
      <c r="T21" s="46">
        <v>432</v>
      </c>
      <c r="U21" s="43">
        <v>402</v>
      </c>
      <c r="V21" s="46">
        <v>402</v>
      </c>
      <c r="W21" s="47" t="s">
        <v>67</v>
      </c>
      <c r="X21" s="43">
        <v>49</v>
      </c>
      <c r="Y21" s="43">
        <v>13</v>
      </c>
      <c r="Z21" s="43">
        <v>325</v>
      </c>
      <c r="AA21" s="42" t="s">
        <v>60</v>
      </c>
      <c r="AB21" s="33"/>
      <c r="AC21" s="17"/>
    </row>
    <row r="22" spans="1:29" s="16" customFormat="1" ht="24.75" customHeight="1" x14ac:dyDescent="0.5">
      <c r="A22" s="42" t="s">
        <v>61</v>
      </c>
      <c r="B22" s="42"/>
      <c r="C22" s="33"/>
      <c r="D22" s="33"/>
      <c r="E22" s="39">
        <f t="shared" si="1"/>
        <v>78201</v>
      </c>
      <c r="F22" s="43">
        <v>5945</v>
      </c>
      <c r="G22" s="44">
        <v>6555</v>
      </c>
      <c r="H22" s="45">
        <v>6439</v>
      </c>
      <c r="I22" s="43">
        <v>6490</v>
      </c>
      <c r="J22" s="44">
        <v>6342</v>
      </c>
      <c r="K22" s="46">
        <v>5992</v>
      </c>
      <c r="L22" s="43">
        <v>6244</v>
      </c>
      <c r="M22" s="46">
        <v>5535</v>
      </c>
      <c r="N22" s="45">
        <v>5413</v>
      </c>
      <c r="O22" s="43">
        <v>5044</v>
      </c>
      <c r="P22" s="44">
        <v>4785</v>
      </c>
      <c r="Q22" s="43">
        <v>3814</v>
      </c>
      <c r="R22" s="46">
        <v>2812</v>
      </c>
      <c r="S22" s="43">
        <v>2008</v>
      </c>
      <c r="T22" s="46">
        <v>1114</v>
      </c>
      <c r="U22" s="43">
        <v>841</v>
      </c>
      <c r="V22" s="46">
        <v>970</v>
      </c>
      <c r="W22" s="47" t="s">
        <v>67</v>
      </c>
      <c r="X22" s="43">
        <v>231</v>
      </c>
      <c r="Y22" s="43">
        <v>307</v>
      </c>
      <c r="Z22" s="43">
        <v>1320</v>
      </c>
      <c r="AA22" s="42" t="s">
        <v>69</v>
      </c>
      <c r="AB22" s="33"/>
      <c r="AC22" s="17"/>
    </row>
    <row r="23" spans="1:29" s="16" customFormat="1" ht="24.75" customHeight="1" x14ac:dyDescent="0.5">
      <c r="A23" s="42" t="s">
        <v>62</v>
      </c>
      <c r="B23" s="42"/>
      <c r="C23" s="49"/>
      <c r="D23" s="50"/>
      <c r="E23" s="39">
        <f t="shared" si="1"/>
        <v>56221</v>
      </c>
      <c r="F23" s="43">
        <v>4486</v>
      </c>
      <c r="G23" s="44">
        <v>4486</v>
      </c>
      <c r="H23" s="45">
        <v>4162</v>
      </c>
      <c r="I23" s="43">
        <v>4480</v>
      </c>
      <c r="J23" s="44">
        <v>4410</v>
      </c>
      <c r="K23" s="46">
        <v>4351</v>
      </c>
      <c r="L23" s="43">
        <v>4410</v>
      </c>
      <c r="M23" s="46">
        <v>3858</v>
      </c>
      <c r="N23" s="45">
        <v>3501</v>
      </c>
      <c r="O23" s="43">
        <v>3367</v>
      </c>
      <c r="P23" s="44">
        <v>3367</v>
      </c>
      <c r="Q23" s="43">
        <v>2416</v>
      </c>
      <c r="R23" s="46">
        <v>1924</v>
      </c>
      <c r="S23" s="43">
        <v>1533</v>
      </c>
      <c r="T23" s="46">
        <v>949</v>
      </c>
      <c r="U23" s="43">
        <v>755</v>
      </c>
      <c r="V23" s="46">
        <v>986</v>
      </c>
      <c r="W23" s="47" t="s">
        <v>67</v>
      </c>
      <c r="X23" s="43">
        <v>92</v>
      </c>
      <c r="Y23" s="43">
        <v>488</v>
      </c>
      <c r="Z23" s="43">
        <v>2200</v>
      </c>
      <c r="AA23" s="42" t="s">
        <v>70</v>
      </c>
      <c r="AB23" s="33"/>
      <c r="AC23" s="17"/>
    </row>
    <row r="24" spans="1:29" s="16" customFormat="1" ht="24.75" customHeight="1" x14ac:dyDescent="0.5">
      <c r="A24" s="42" t="s">
        <v>63</v>
      </c>
      <c r="B24" s="42"/>
      <c r="C24" s="33"/>
      <c r="D24" s="33"/>
      <c r="E24" s="39">
        <f t="shared" si="1"/>
        <v>37911</v>
      </c>
      <c r="F24" s="43">
        <v>3501</v>
      </c>
      <c r="G24" s="44">
        <v>3619</v>
      </c>
      <c r="H24" s="52">
        <v>3445</v>
      </c>
      <c r="I24" s="43">
        <v>3459</v>
      </c>
      <c r="J24" s="52">
        <v>3464</v>
      </c>
      <c r="K24" s="43">
        <v>3350</v>
      </c>
      <c r="L24" s="46">
        <v>2953</v>
      </c>
      <c r="M24" s="43">
        <v>2452</v>
      </c>
      <c r="N24" s="46">
        <v>2128</v>
      </c>
      <c r="O24" s="43">
        <v>2084</v>
      </c>
      <c r="P24" s="46">
        <v>1864</v>
      </c>
      <c r="Q24" s="43">
        <v>1224</v>
      </c>
      <c r="R24" s="46">
        <v>1185</v>
      </c>
      <c r="S24" s="43">
        <v>894</v>
      </c>
      <c r="T24" s="46">
        <v>489</v>
      </c>
      <c r="U24" s="43">
        <v>461</v>
      </c>
      <c r="V24" s="46">
        <v>878</v>
      </c>
      <c r="W24" s="47" t="s">
        <v>67</v>
      </c>
      <c r="X24" s="43">
        <v>30</v>
      </c>
      <c r="Y24" s="43">
        <v>23</v>
      </c>
      <c r="Z24" s="43">
        <v>408</v>
      </c>
      <c r="AA24" s="42" t="s">
        <v>71</v>
      </c>
      <c r="AB24" s="33"/>
      <c r="AC24" s="17"/>
    </row>
    <row r="25" spans="1:29" s="16" customFormat="1" ht="24.75" customHeight="1" x14ac:dyDescent="0.5">
      <c r="A25" s="42" t="s">
        <v>64</v>
      </c>
      <c r="B25" s="42"/>
      <c r="C25" s="42"/>
      <c r="D25" s="53"/>
      <c r="E25" s="39">
        <f t="shared" si="1"/>
        <v>40104</v>
      </c>
      <c r="F25" s="43">
        <v>3483</v>
      </c>
      <c r="G25" s="44">
        <v>3627</v>
      </c>
      <c r="H25" s="45">
        <v>3365</v>
      </c>
      <c r="I25" s="43">
        <v>3505</v>
      </c>
      <c r="J25" s="44">
        <v>4036</v>
      </c>
      <c r="K25" s="46">
        <v>3564</v>
      </c>
      <c r="L25" s="43">
        <v>3087</v>
      </c>
      <c r="M25" s="46">
        <v>2565</v>
      </c>
      <c r="N25" s="45">
        <v>2425</v>
      </c>
      <c r="O25" s="43">
        <v>2364</v>
      </c>
      <c r="P25" s="44">
        <v>2347</v>
      </c>
      <c r="Q25" s="43">
        <v>1334</v>
      </c>
      <c r="R25" s="46">
        <v>1214</v>
      </c>
      <c r="S25" s="43">
        <v>954</v>
      </c>
      <c r="T25" s="46">
        <v>617</v>
      </c>
      <c r="U25" s="43">
        <v>520</v>
      </c>
      <c r="V25" s="46">
        <v>751</v>
      </c>
      <c r="W25" s="47" t="s">
        <v>67</v>
      </c>
      <c r="X25" s="43">
        <v>15</v>
      </c>
      <c r="Y25" s="43">
        <v>48</v>
      </c>
      <c r="Z25" s="43">
        <v>283</v>
      </c>
      <c r="AA25" s="42" t="s">
        <v>66</v>
      </c>
      <c r="AB25" s="33"/>
      <c r="AC25" s="17"/>
    </row>
    <row r="26" spans="1:29" s="9" customFormat="1" ht="6" customHeight="1" x14ac:dyDescent="0.25">
      <c r="A26" s="18"/>
      <c r="B26" s="18"/>
      <c r="C26" s="18"/>
      <c r="D26" s="18"/>
      <c r="E26" s="54"/>
      <c r="F26" s="55"/>
      <c r="G26" s="56"/>
      <c r="H26" s="54"/>
      <c r="I26" s="55"/>
      <c r="J26" s="56"/>
      <c r="K26" s="57"/>
      <c r="L26" s="55"/>
      <c r="M26" s="57"/>
      <c r="N26" s="54"/>
      <c r="O26" s="55"/>
      <c r="P26" s="56"/>
      <c r="Q26" s="55"/>
      <c r="R26" s="57"/>
      <c r="S26" s="55"/>
      <c r="T26" s="57"/>
      <c r="U26" s="55"/>
      <c r="V26" s="57"/>
      <c r="W26" s="55"/>
      <c r="X26" s="55"/>
      <c r="Y26" s="55"/>
      <c r="Z26" s="55"/>
      <c r="AA26" s="58"/>
      <c r="AB26" s="18"/>
    </row>
    <row r="27" spans="1:29" s="9" customFormat="1" ht="6" customHeight="1" x14ac:dyDescent="0.25"/>
    <row r="28" spans="1:29" s="6" customFormat="1" ht="22.5" customHeight="1" x14ac:dyDescent="0.25">
      <c r="A28" s="9" t="s">
        <v>47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 t="s">
        <v>49</v>
      </c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9" s="6" customFormat="1" ht="15.75" customHeight="1" x14ac:dyDescent="0.25">
      <c r="A29" s="9" t="s">
        <v>78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 t="s">
        <v>28</v>
      </c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9" s="9" customFormat="1" ht="13.5" x14ac:dyDescent="0.25"/>
  </sheetData>
  <mergeCells count="5">
    <mergeCell ref="F4:Z4"/>
    <mergeCell ref="AA10:AB10"/>
    <mergeCell ref="A10:D10"/>
    <mergeCell ref="AA4:AB8"/>
    <mergeCell ref="A4:D8"/>
  </mergeCells>
  <phoneticPr fontId="2" type="noConversion"/>
  <pageMargins left="0.31496062992125984" right="3.937007874015748E-2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G4" sqref="G4"/>
    </sheetView>
  </sheetViews>
  <sheetFormatPr defaultRowHeight="21.75" x14ac:dyDescent="0.5"/>
  <sheetData>
    <row r="1" spans="1:3" x14ac:dyDescent="0.5">
      <c r="A1" s="19"/>
      <c r="B1" s="19"/>
      <c r="C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T-1.3</vt:lpstr>
      <vt:lpstr>Sheet1</vt:lpstr>
      <vt:lpstr>'T-1.3'!Print_Area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2017-08-13T08:05:28Z</cp:lastPrinted>
  <dcterms:created xsi:type="dcterms:W3CDTF">2004-08-16T17:13:42Z</dcterms:created>
  <dcterms:modified xsi:type="dcterms:W3CDTF">2017-08-13T10:29:47Z</dcterms:modified>
</cp:coreProperties>
</file>