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 ปี61\บทที่ 1\"/>
    </mc:Choice>
  </mc:AlternateContent>
  <bookViews>
    <workbookView xWindow="0" yWindow="0" windowWidth="20490" windowHeight="7680"/>
  </bookViews>
  <sheets>
    <sheet name="T-1.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" l="1"/>
  <c r="F35" i="1"/>
  <c r="H35" i="1" s="1"/>
</calcChain>
</file>

<file path=xl/sharedStrings.xml><?xml version="1.0" encoding="utf-8"?>
<sst xmlns="http://schemas.openxmlformats.org/spreadsheetml/2006/main" count="84" uniqueCount="73">
  <si>
    <t>ตาราง</t>
  </si>
  <si>
    <t>ประชากรจากการทะเบียน จำแนกตามหมวดอายุ เป็นรายอำเภอ พ.ศ. 2560</t>
  </si>
  <si>
    <t>Table</t>
  </si>
  <si>
    <t xml:space="preserve">Population from Registration Record by Age Group and District: 2017 </t>
  </si>
  <si>
    <t xml:space="preserve"> อำเภอ</t>
  </si>
  <si>
    <t xml:space="preserve"> หมวดอายุ (ปี)  Age group (year)</t>
  </si>
  <si>
    <t>District</t>
  </si>
  <si>
    <t>80 และ</t>
  </si>
  <si>
    <t>ผู้ไม่ใช่</t>
  </si>
  <si>
    <t>ประชากรอยู่</t>
  </si>
  <si>
    <t>ประชากรใน</t>
  </si>
  <si>
    <t>มากกว่า</t>
  </si>
  <si>
    <t>สัญชาติไทย</t>
  </si>
  <si>
    <t>ระหว่างการย้าย</t>
  </si>
  <si>
    <t>ทะเบียนบ้านกลาง</t>
  </si>
  <si>
    <t>รวม</t>
  </si>
  <si>
    <t xml:space="preserve">80 and </t>
  </si>
  <si>
    <t>ไม่ทราบ</t>
  </si>
  <si>
    <t>A Non-Thai</t>
  </si>
  <si>
    <t>Transferring</t>
  </si>
  <si>
    <t>Population registered</t>
  </si>
  <si>
    <t>Total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</si>
  <si>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</si>
  <si>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</si>
  <si>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</si>
  <si>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</si>
  <si>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</si>
  <si>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</si>
  <si>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</si>
  <si>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</si>
  <si>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</si>
  <si>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</si>
  <si>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</si>
  <si>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</si>
  <si>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</si>
  <si>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</si>
  <si>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</si>
  <si>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</si>
  <si>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over</t>
  </si>
  <si>
    <t>Unknown</t>
  </si>
  <si>
    <t>national</t>
  </si>
  <si>
    <t>population</t>
  </si>
  <si>
    <t>in central house file</t>
  </si>
  <si>
    <t>รวมยอด</t>
  </si>
  <si>
    <t>-</t>
  </si>
  <si>
    <t>ในเขตเทศบาล</t>
  </si>
  <si>
    <t>Municipal area</t>
  </si>
  <si>
    <t>นอกเขตเทศบาล</t>
  </si>
  <si>
    <t>Non-municipal area</t>
  </si>
  <si>
    <t xml:space="preserve">  อำเภอเมืองสุพรรณบุรี</t>
  </si>
  <si>
    <t>Mueang Suphan Buri District</t>
  </si>
  <si>
    <t xml:space="preserve">  อำเภอเดิมบางนางบวช</t>
  </si>
  <si>
    <t>Doem Bang Nang Buat District</t>
  </si>
  <si>
    <t xml:space="preserve">  อำเภอด่านช้าง</t>
  </si>
  <si>
    <t>Dan Chang District</t>
  </si>
  <si>
    <t xml:space="preserve">  อำเภอบางปลาม้า</t>
  </si>
  <si>
    <t>Bang Pla Ma District</t>
  </si>
  <si>
    <t xml:space="preserve">  อำเภอศรีประจันต์</t>
  </si>
  <si>
    <t>Si Prachan District</t>
  </si>
  <si>
    <t xml:space="preserve">  อำเภอดอนเจดีย์</t>
  </si>
  <si>
    <t>Don Chedi District</t>
  </si>
  <si>
    <t xml:space="preserve">  อำเภอสองพี่น้อง</t>
  </si>
  <si>
    <t>Song Phi Nong District</t>
  </si>
  <si>
    <t xml:space="preserve">  อำเภอสามชุก</t>
  </si>
  <si>
    <t>Sam Chuk District</t>
  </si>
  <si>
    <t xml:space="preserve">  อำเภออู่ทอง</t>
  </si>
  <si>
    <t>U Thong District</t>
  </si>
  <si>
    <t xml:space="preserve">  อำเภอหนองหญ้าไซ</t>
  </si>
  <si>
    <t>Nong Ya Sai District</t>
  </si>
  <si>
    <t xml:space="preserve">   หมายเหตุ: ไม่ทราบ = ไม่ทราบ/ระบุปีจันทรคติ</t>
  </si>
  <si>
    <t xml:space="preserve">   Note:   Unknown = Unknown/Lunar calendar</t>
  </si>
  <si>
    <t xml:space="preserve">           ที่มา:  กรมการปกครอง  กระทรวงมหาดไทย</t>
  </si>
  <si>
    <t>Source:   Department of Provincial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</si>
</sst>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12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9"/>
      <name val="TH SarabunPSK"/>
      <family val="2"/>
    </font>
    <font>
      <sz val="10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b/>
      <sz val="9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8" fillId="0" borderId="0"/>
  </cellStyleXfs>
  <cellXfs count="96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1" fillId="2" borderId="0" xfId="0" applyFont="1" applyFill="1" applyAlignment="1"/>
    <xf numFmtId="0" fontId="1" fillId="2" borderId="0" xfId="0" applyNumberFormat="1" applyFont="1" applyFill="1" applyAlignment="1"/>
    <xf numFmtId="0" fontId="3" fillId="2" borderId="0" xfId="0" applyFont="1" applyFill="1" applyBorder="1"/>
    <xf numFmtId="0" fontId="3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2" borderId="0" xfId="0" applyFont="1" applyFill="1"/>
    <xf numFmtId="0" fontId="5" fillId="2" borderId="8" xfId="0" quotePrefix="1" applyFont="1" applyFill="1" applyBorder="1" applyAlignment="1">
      <alignment horizontal="center" vertical="center" shrinkToFit="1"/>
    </xf>
    <xf numFmtId="0" fontId="5" fillId="2" borderId="9" xfId="0" quotePrefix="1" applyFont="1" applyFill="1" applyBorder="1" applyAlignment="1">
      <alignment horizontal="center" vertical="center" shrinkToFit="1"/>
    </xf>
    <xf numFmtId="0" fontId="5" fillId="2" borderId="0" xfId="0" quotePrefix="1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shrinkToFit="1"/>
    </xf>
    <xf numFmtId="0" fontId="5" fillId="2" borderId="9" xfId="0" applyFont="1" applyFill="1" applyBorder="1"/>
    <xf numFmtId="0" fontId="5" fillId="2" borderId="8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9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shrinkToFit="1"/>
    </xf>
    <xf numFmtId="0" fontId="6" fillId="2" borderId="10" xfId="0" applyFont="1" applyFill="1" applyBorder="1"/>
    <xf numFmtId="0" fontId="6" fillId="2" borderId="1" xfId="0" applyFont="1" applyFill="1" applyBorder="1"/>
    <xf numFmtId="0" fontId="6" fillId="2" borderId="3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187" fontId="9" fillId="2" borderId="9" xfId="1" applyNumberFormat="1" applyFont="1" applyFill="1" applyBorder="1" applyAlignment="1"/>
    <xf numFmtId="187" fontId="9" fillId="2" borderId="8" xfId="1" applyNumberFormat="1" applyFont="1" applyFill="1" applyBorder="1" applyAlignment="1">
      <alignment horizontal="center"/>
    </xf>
    <xf numFmtId="187" fontId="9" fillId="2" borderId="7" xfId="1" applyNumberFormat="1" applyFont="1" applyFill="1" applyBorder="1" applyAlignment="1">
      <alignment horizontal="center"/>
    </xf>
    <xf numFmtId="187" fontId="9" fillId="2" borderId="9" xfId="1" applyNumberFormat="1" applyFont="1" applyFill="1" applyBorder="1" applyAlignment="1">
      <alignment horizontal="right"/>
    </xf>
    <xf numFmtId="0" fontId="10" fillId="2" borderId="0" xfId="0" applyFont="1" applyFill="1" applyBorder="1" applyAlignment="1">
      <alignment horizontal="center"/>
    </xf>
    <xf numFmtId="0" fontId="7" fillId="2" borderId="0" xfId="0" applyFont="1" applyFill="1" applyAlignment="1"/>
    <xf numFmtId="0" fontId="4" fillId="2" borderId="0" xfId="0" applyFont="1" applyFill="1" applyAlignment="1">
      <alignment vertical="center"/>
    </xf>
    <xf numFmtId="187" fontId="5" fillId="2" borderId="8" xfId="1" applyNumberFormat="1" applyFont="1" applyFill="1" applyBorder="1" applyAlignment="1">
      <alignment vertical="center"/>
    </xf>
    <xf numFmtId="187" fontId="5" fillId="2" borderId="9" xfId="1" applyNumberFormat="1" applyFont="1" applyFill="1" applyBorder="1" applyAlignment="1">
      <alignment vertical="center"/>
    </xf>
    <xf numFmtId="187" fontId="5" fillId="2" borderId="7" xfId="1" applyNumberFormat="1" applyFont="1" applyFill="1" applyBorder="1" applyAlignment="1">
      <alignment vertical="center"/>
    </xf>
    <xf numFmtId="187" fontId="5" fillId="2" borderId="0" xfId="1" applyNumberFormat="1" applyFont="1" applyFill="1" applyAlignment="1">
      <alignment vertical="center"/>
    </xf>
    <xf numFmtId="187" fontId="5" fillId="2" borderId="8" xfId="1" applyNumberFormat="1" applyFont="1" applyFill="1" applyBorder="1" applyAlignment="1">
      <alignment horizontal="center" vertical="center"/>
    </xf>
    <xf numFmtId="187" fontId="5" fillId="2" borderId="7" xfId="1" applyNumberFormat="1" applyFont="1" applyFill="1" applyBorder="1" applyAlignment="1">
      <alignment horizontal="center" vertical="center"/>
    </xf>
    <xf numFmtId="187" fontId="5" fillId="2" borderId="0" xfId="1" applyNumberFormat="1" applyFont="1" applyFill="1" applyAlignment="1">
      <alignment horizontal="right" vertical="center"/>
    </xf>
    <xf numFmtId="0" fontId="11" fillId="2" borderId="0" xfId="0" applyFont="1" applyFill="1" applyAlignment="1">
      <alignment vertical="center"/>
    </xf>
    <xf numFmtId="0" fontId="4" fillId="2" borderId="0" xfId="2" applyFont="1" applyFill="1" applyBorder="1" applyAlignment="1">
      <alignment horizontal="left" vertical="center"/>
    </xf>
    <xf numFmtId="0" fontId="4" fillId="2" borderId="0" xfId="2" applyFont="1" applyFill="1" applyBorder="1" applyAlignment="1">
      <alignment vertical="center"/>
    </xf>
    <xf numFmtId="0" fontId="4" fillId="2" borderId="15" xfId="2" applyFont="1" applyFill="1" applyBorder="1"/>
    <xf numFmtId="187" fontId="5" fillId="2" borderId="8" xfId="1" applyNumberFormat="1" applyFont="1" applyFill="1" applyBorder="1" applyAlignment="1">
      <alignment horizontal="right" vertical="center"/>
    </xf>
    <xf numFmtId="187" fontId="5" fillId="2" borderId="9" xfId="1" applyNumberFormat="1" applyFont="1" applyFill="1" applyBorder="1" applyAlignment="1">
      <alignment horizontal="right" vertical="center"/>
    </xf>
    <xf numFmtId="187" fontId="5" fillId="2" borderId="7" xfId="1" applyNumberFormat="1" applyFont="1" applyFill="1" applyBorder="1" applyAlignment="1">
      <alignment horizontal="right" vertical="center"/>
    </xf>
    <xf numFmtId="187" fontId="5" fillId="2" borderId="0" xfId="1" applyNumberFormat="1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4" fillId="2" borderId="0" xfId="2" applyFont="1" applyFill="1" applyBorder="1"/>
    <xf numFmtId="0" fontId="4" fillId="2" borderId="7" xfId="2" applyFont="1" applyFill="1" applyBorder="1"/>
    <xf numFmtId="0" fontId="4" fillId="2" borderId="8" xfId="2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187" fontId="5" fillId="2" borderId="8" xfId="0" applyNumberFormat="1" applyFont="1" applyFill="1" applyBorder="1" applyAlignment="1">
      <alignment vertical="center"/>
    </xf>
    <xf numFmtId="187" fontId="5" fillId="2" borderId="0" xfId="0" applyNumberFormat="1" applyFont="1" applyFill="1" applyBorder="1" applyAlignment="1">
      <alignment vertical="center"/>
    </xf>
    <xf numFmtId="187" fontId="5" fillId="2" borderId="9" xfId="0" applyNumberFormat="1" applyFont="1" applyFill="1" applyBorder="1" applyAlignment="1">
      <alignment vertical="center"/>
    </xf>
    <xf numFmtId="0" fontId="6" fillId="2" borderId="11" xfId="0" applyFont="1" applyFill="1" applyBorder="1"/>
    <xf numFmtId="187" fontId="5" fillId="2" borderId="13" xfId="1" applyNumberFormat="1" applyFont="1" applyFill="1" applyBorder="1"/>
    <xf numFmtId="187" fontId="5" fillId="2" borderId="14" xfId="1" applyNumberFormat="1" applyFont="1" applyFill="1" applyBorder="1"/>
    <xf numFmtId="187" fontId="5" fillId="2" borderId="12" xfId="1" applyNumberFormat="1" applyFont="1" applyFill="1" applyBorder="1"/>
    <xf numFmtId="187" fontId="5" fillId="2" borderId="11" xfId="1" applyNumberFormat="1" applyFont="1" applyFill="1" applyBorder="1"/>
    <xf numFmtId="0" fontId="5" fillId="2" borderId="11" xfId="0" applyFont="1" applyFill="1" applyBorder="1"/>
    <xf numFmtId="0" fontId="4" fillId="2" borderId="0" xfId="0" applyFont="1" applyFill="1"/>
    <xf numFmtId="187" fontId="3" fillId="2" borderId="0" xfId="0" applyNumberFormat="1" applyFont="1" applyFill="1"/>
    <xf numFmtId="2" fontId="3" fillId="2" borderId="0" xfId="0" applyNumberFormat="1" applyFont="1" applyFill="1"/>
  </cellXfs>
  <cellStyles count="3">
    <cellStyle name="Normal 2" xfId="2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148688</xdr:colOff>
      <xdr:row>4</xdr:row>
      <xdr:rowOff>65076</xdr:rowOff>
    </xdr:from>
    <xdr:to>
      <xdr:col>32</xdr:col>
      <xdr:colOff>67234</xdr:colOff>
      <xdr:row>29</xdr:row>
      <xdr:rowOff>143954</xdr:rowOff>
    </xdr:to>
    <xdr:grpSp>
      <xdr:nvGrpSpPr>
        <xdr:cNvPr id="2" name="Group 5"/>
        <xdr:cNvGrpSpPr/>
      </xdr:nvGrpSpPr>
      <xdr:grpSpPr>
        <a:xfrm>
          <a:off x="14726584" y="1087271"/>
          <a:ext cx="789735" cy="5073695"/>
          <a:chOff x="9439275" y="1771650"/>
          <a:chExt cx="542925" cy="4867279"/>
        </a:xfrm>
      </xdr:grpSpPr>
      <xdr:grpSp>
        <xdr:nvGrpSpPr>
          <xdr:cNvPr id="3" name="Group 13"/>
          <xdr:cNvGrpSpPr/>
        </xdr:nvGrpSpPr>
        <xdr:grpSpPr>
          <a:xfrm>
            <a:off x="9639300" y="6191249"/>
            <a:ext cx="342900" cy="447680"/>
            <a:chOff x="9639300" y="6191249"/>
            <a:chExt cx="342900" cy="447680"/>
          </a:xfrm>
        </xdr:grpSpPr>
        <xdr:sp macro="" textlink="">
          <xdr:nvSpPr>
            <xdr:cNvPr id="5" name="Flowchart: Delay 8"/>
            <xdr:cNvSpPr/>
          </xdr:nvSpPr>
          <xdr:spPr bwMode="auto">
            <a:xfrm rot="5400000">
              <a:off x="9610725" y="6229349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9"/>
            <xdr:cNvSpPr txBox="1"/>
          </xdr:nvSpPr>
          <xdr:spPr>
            <a:xfrm rot="5400000">
              <a:off x="9615487" y="6296029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7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004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C36"/>
  <sheetViews>
    <sheetView tabSelected="1" topLeftCell="C1" zoomScale="82" zoomScaleNormal="82" workbookViewId="0">
      <selection activeCell="H35" sqref="H35"/>
    </sheetView>
  </sheetViews>
  <sheetFormatPr defaultColWidth="9.09765625" defaultRowHeight="21.75"/>
  <cols>
    <col min="1" max="1" width="9.765625E-2" style="7" customWidth="1"/>
    <col min="2" max="2" width="5.296875" style="7" customWidth="1"/>
    <col min="3" max="3" width="5.3984375" style="7" customWidth="1"/>
    <col min="4" max="4" width="6.296875" style="7" customWidth="1"/>
    <col min="5" max="5" width="6.3984375" style="7" customWidth="1"/>
    <col min="6" max="21" width="5.3984375" style="7" customWidth="1"/>
    <col min="22" max="22" width="4.69921875" style="7" customWidth="1"/>
    <col min="23" max="23" width="1.8984375" style="7" customWidth="1"/>
    <col min="24" max="24" width="4.09765625" style="7" hidden="1" customWidth="1"/>
    <col min="25" max="27" width="5.69921875" style="7" customWidth="1"/>
    <col min="28" max="28" width="1.296875" style="7" customWidth="1"/>
    <col min="29" max="29" width="12.09765625" style="7" customWidth="1"/>
    <col min="30" max="30" width="2.296875" style="7" customWidth="1"/>
    <col min="31" max="31" width="4.09765625" style="7" customWidth="1"/>
    <col min="32" max="16384" width="9.09765625" style="7"/>
  </cols>
  <sheetData>
    <row r="1" spans="1:29" s="1" customFormat="1">
      <c r="B1" s="1" t="s">
        <v>0</v>
      </c>
      <c r="C1" s="2">
        <v>1.3</v>
      </c>
      <c r="D1" s="1" t="s">
        <v>1</v>
      </c>
    </row>
    <row r="2" spans="1:29" s="3" customFormat="1">
      <c r="B2" s="4" t="s">
        <v>2</v>
      </c>
      <c r="C2" s="2">
        <v>1.3</v>
      </c>
      <c r="D2" s="5" t="s">
        <v>3</v>
      </c>
    </row>
    <row r="3" spans="1:29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X3" s="6"/>
      <c r="Y3" s="6"/>
      <c r="Z3" s="6"/>
      <c r="AA3" s="6"/>
      <c r="AB3" s="6"/>
    </row>
    <row r="4" spans="1:29" s="16" customFormat="1" ht="15">
      <c r="A4" s="8" t="s">
        <v>4</v>
      </c>
      <c r="B4" s="8"/>
      <c r="C4" s="8"/>
      <c r="D4" s="9"/>
      <c r="E4" s="10"/>
      <c r="F4" s="11" t="s">
        <v>5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3"/>
      <c r="AB4" s="14" t="s">
        <v>6</v>
      </c>
      <c r="AC4" s="15"/>
    </row>
    <row r="5" spans="1:29" s="16" customFormat="1" ht="15">
      <c r="A5" s="17"/>
      <c r="B5" s="17"/>
      <c r="C5" s="17"/>
      <c r="D5" s="18"/>
      <c r="E5" s="19"/>
      <c r="F5" s="20"/>
      <c r="G5" s="21"/>
      <c r="H5" s="22"/>
      <c r="I5" s="21"/>
      <c r="J5" s="22"/>
      <c r="K5" s="21"/>
      <c r="L5" s="22"/>
      <c r="M5" s="21"/>
      <c r="N5" s="22"/>
      <c r="O5" s="21"/>
      <c r="P5" s="22"/>
      <c r="Q5" s="21"/>
      <c r="R5" s="22"/>
      <c r="S5" s="21"/>
      <c r="T5" s="22"/>
      <c r="U5" s="21"/>
      <c r="V5" s="23" t="s">
        <v>7</v>
      </c>
      <c r="W5" s="24"/>
      <c r="X5" s="25"/>
      <c r="Y5" s="26" t="s">
        <v>8</v>
      </c>
      <c r="Z5" s="26" t="s">
        <v>9</v>
      </c>
      <c r="AA5" s="26" t="s">
        <v>10</v>
      </c>
      <c r="AB5" s="27"/>
      <c r="AC5" s="28"/>
    </row>
    <row r="6" spans="1:29" s="16" customFormat="1" ht="15">
      <c r="A6" s="17"/>
      <c r="B6" s="17"/>
      <c r="C6" s="17"/>
      <c r="D6" s="18"/>
      <c r="E6" s="29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1" t="s">
        <v>11</v>
      </c>
      <c r="W6" s="32"/>
      <c r="X6" s="25"/>
      <c r="Y6" s="33" t="s">
        <v>12</v>
      </c>
      <c r="Z6" s="33" t="s">
        <v>13</v>
      </c>
      <c r="AA6" s="33" t="s">
        <v>14</v>
      </c>
      <c r="AB6" s="27"/>
      <c r="AC6" s="28"/>
    </row>
    <row r="7" spans="1:29" s="16" customFormat="1" ht="15">
      <c r="A7" s="17"/>
      <c r="B7" s="17"/>
      <c r="C7" s="17"/>
      <c r="D7" s="18"/>
      <c r="E7" s="29" t="s">
        <v>15</v>
      </c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4" t="s">
        <v>16</v>
      </c>
      <c r="W7" s="35"/>
      <c r="X7" s="25" t="s">
        <v>17</v>
      </c>
      <c r="Y7" s="33" t="s">
        <v>18</v>
      </c>
      <c r="Z7" s="33" t="s">
        <v>19</v>
      </c>
      <c r="AA7" s="33" t="s">
        <v>20</v>
      </c>
      <c r="AB7" s="27"/>
      <c r="AC7" s="28"/>
    </row>
    <row r="8" spans="1:29" s="16" customFormat="1" ht="15">
      <c r="A8" s="36"/>
      <c r="B8" s="36"/>
      <c r="C8" s="36"/>
      <c r="D8" s="37"/>
      <c r="E8" s="29" t="s">
        <v>21</v>
      </c>
      <c r="F8" s="20" t="s">
        <v>22</v>
      </c>
      <c r="G8" s="21" t="s">
        <v>23</v>
      </c>
      <c r="H8" s="22" t="s">
        <v>24</v>
      </c>
      <c r="I8" s="21" t="s">
        <v>25</v>
      </c>
      <c r="J8" s="22" t="s">
        <v>26</v>
      </c>
      <c r="K8" s="21" t="s">
        <v>27</v>
      </c>
      <c r="L8" s="22" t="s">
        <v>28</v>
      </c>
      <c r="M8" s="21" t="s">
        <v>29</v>
      </c>
      <c r="N8" s="22" t="s">
        <v>30</v>
      </c>
      <c r="O8" s="21" t="s">
        <v>31</v>
      </c>
      <c r="P8" s="22" t="s">
        <v>32</v>
      </c>
      <c r="Q8" s="21" t="s">
        <v>33</v>
      </c>
      <c r="R8" s="22" t="s">
        <v>34</v>
      </c>
      <c r="S8" s="21" t="s">
        <v>35</v>
      </c>
      <c r="T8" s="22" t="s">
        <v>36</v>
      </c>
      <c r="U8" s="21" t="s">
        <v>37</v>
      </c>
      <c r="V8" s="38" t="s">
        <v>38</v>
      </c>
      <c r="W8" s="39"/>
      <c r="X8" s="25" t="s">
        <v>39</v>
      </c>
      <c r="Y8" s="40" t="s">
        <v>40</v>
      </c>
      <c r="Z8" s="40" t="s">
        <v>41</v>
      </c>
      <c r="AA8" s="40" t="s">
        <v>42</v>
      </c>
      <c r="AB8" s="41"/>
      <c r="AC8" s="42"/>
    </row>
    <row r="9" spans="1:29" s="16" customFormat="1" ht="18.75">
      <c r="A9" s="43"/>
      <c r="B9" s="43"/>
      <c r="C9" s="43"/>
      <c r="D9" s="43"/>
      <c r="E9" s="44"/>
      <c r="F9" s="44"/>
      <c r="G9" s="45"/>
      <c r="H9" s="46"/>
      <c r="I9" s="45"/>
      <c r="J9" s="46"/>
      <c r="K9" s="45"/>
      <c r="L9" s="46"/>
      <c r="M9" s="45"/>
      <c r="N9" s="46"/>
      <c r="O9" s="45"/>
      <c r="P9" s="46"/>
      <c r="Q9" s="45"/>
      <c r="R9" s="46"/>
      <c r="S9" s="45"/>
      <c r="T9" s="46"/>
      <c r="U9" s="45"/>
      <c r="V9" s="47"/>
      <c r="W9" s="48"/>
      <c r="X9" s="49"/>
      <c r="Y9" s="50"/>
      <c r="Z9" s="50"/>
      <c r="AA9" s="50"/>
      <c r="AB9" s="51"/>
      <c r="AC9" s="51"/>
    </row>
    <row r="10" spans="1:29" s="58" customFormat="1" ht="18.75">
      <c r="A10" s="52" t="s">
        <v>43</v>
      </c>
      <c r="B10" s="52"/>
      <c r="C10" s="52"/>
      <c r="D10" s="52"/>
      <c r="E10" s="53">
        <v>852003</v>
      </c>
      <c r="F10" s="53">
        <v>40582</v>
      </c>
      <c r="G10" s="53">
        <v>47096</v>
      </c>
      <c r="H10" s="53">
        <v>49691</v>
      </c>
      <c r="I10" s="53">
        <v>49397</v>
      </c>
      <c r="J10" s="53">
        <v>57274</v>
      </c>
      <c r="K10" s="53">
        <v>59269</v>
      </c>
      <c r="L10" s="53">
        <v>61184</v>
      </c>
      <c r="M10" s="53">
        <v>64245</v>
      </c>
      <c r="N10" s="53">
        <v>64026</v>
      </c>
      <c r="O10" s="53">
        <v>64079</v>
      </c>
      <c r="P10" s="53">
        <v>67084</v>
      </c>
      <c r="Q10" s="53">
        <v>60668</v>
      </c>
      <c r="R10" s="53">
        <v>45070</v>
      </c>
      <c r="S10" s="53">
        <v>39296</v>
      </c>
      <c r="T10" s="53">
        <v>26219</v>
      </c>
      <c r="U10" s="53">
        <v>21002</v>
      </c>
      <c r="V10" s="54">
        <v>25978</v>
      </c>
      <c r="W10" s="55"/>
      <c r="X10" s="56" t="s">
        <v>44</v>
      </c>
      <c r="Y10" s="53">
        <v>1651</v>
      </c>
      <c r="Z10" s="53">
        <v>1548</v>
      </c>
      <c r="AA10" s="53">
        <v>6644</v>
      </c>
      <c r="AB10" s="57" t="s">
        <v>21</v>
      </c>
      <c r="AC10" s="57"/>
    </row>
    <row r="11" spans="1:29" s="59" customFormat="1" ht="18.75" hidden="1">
      <c r="B11" s="59" t="s">
        <v>45</v>
      </c>
      <c r="E11" s="60"/>
      <c r="F11" s="61"/>
      <c r="G11" s="62"/>
      <c r="H11" s="60"/>
      <c r="I11" s="61"/>
      <c r="J11" s="62"/>
      <c r="K11" s="63"/>
      <c r="L11" s="61"/>
      <c r="M11" s="63"/>
      <c r="N11" s="60"/>
      <c r="O11" s="61"/>
      <c r="P11" s="62"/>
      <c r="Q11" s="61"/>
      <c r="R11" s="63"/>
      <c r="S11" s="61"/>
      <c r="T11" s="63"/>
      <c r="U11" s="61"/>
      <c r="V11" s="64"/>
      <c r="W11" s="65"/>
      <c r="X11" s="66"/>
      <c r="Y11" s="61"/>
      <c r="Z11" s="61"/>
      <c r="AA11" s="61"/>
      <c r="AB11" s="67"/>
      <c r="AC11" s="68" t="s">
        <v>46</v>
      </c>
    </row>
    <row r="12" spans="1:29" s="59" customFormat="1" ht="18.75" hidden="1">
      <c r="B12" s="59" t="s">
        <v>47</v>
      </c>
      <c r="E12" s="60"/>
      <c r="F12" s="61"/>
      <c r="G12" s="62"/>
      <c r="H12" s="60"/>
      <c r="I12" s="61"/>
      <c r="J12" s="62"/>
      <c r="K12" s="63"/>
      <c r="L12" s="61"/>
      <c r="M12" s="63"/>
      <c r="N12" s="60"/>
      <c r="O12" s="61"/>
      <c r="P12" s="62"/>
      <c r="Q12" s="61"/>
      <c r="R12" s="63"/>
      <c r="S12" s="61"/>
      <c r="T12" s="63"/>
      <c r="U12" s="61"/>
      <c r="V12" s="64"/>
      <c r="W12" s="65"/>
      <c r="X12" s="66"/>
      <c r="Y12" s="61"/>
      <c r="Z12" s="61"/>
      <c r="AA12" s="61"/>
      <c r="AB12" s="67"/>
      <c r="AC12" s="69" t="s">
        <v>48</v>
      </c>
    </row>
    <row r="13" spans="1:29" s="59" customFormat="1" ht="21" customHeight="1">
      <c r="A13" s="68" t="s">
        <v>49</v>
      </c>
      <c r="E13" s="60">
        <v>168178</v>
      </c>
      <c r="F13" s="61">
        <v>7922</v>
      </c>
      <c r="G13" s="62">
        <v>9162</v>
      </c>
      <c r="H13" s="60">
        <v>9754</v>
      </c>
      <c r="I13" s="61">
        <v>10376</v>
      </c>
      <c r="J13" s="62">
        <v>12033</v>
      </c>
      <c r="K13" s="63">
        <v>11656</v>
      </c>
      <c r="L13" s="61">
        <v>11668</v>
      </c>
      <c r="M13" s="63">
        <v>12535</v>
      </c>
      <c r="N13" s="60">
        <v>12359</v>
      </c>
      <c r="O13" s="61">
        <v>12787</v>
      </c>
      <c r="P13" s="62">
        <v>13126</v>
      </c>
      <c r="Q13" s="61">
        <v>11889</v>
      </c>
      <c r="R13" s="63">
        <v>9045</v>
      </c>
      <c r="S13" s="61">
        <v>7544</v>
      </c>
      <c r="T13" s="63">
        <v>5367</v>
      </c>
      <c r="U13" s="61">
        <v>4183</v>
      </c>
      <c r="V13" s="64">
        <v>5132</v>
      </c>
      <c r="W13" s="65"/>
      <c r="X13" s="66" t="s">
        <v>44</v>
      </c>
      <c r="Y13" s="61">
        <v>373</v>
      </c>
      <c r="Z13" s="61">
        <v>648</v>
      </c>
      <c r="AA13" s="61">
        <v>619</v>
      </c>
      <c r="AB13" s="70" t="s">
        <v>50</v>
      </c>
      <c r="AC13" s="69"/>
    </row>
    <row r="14" spans="1:29" s="59" customFormat="1" ht="21" customHeight="1">
      <c r="A14" s="68" t="s">
        <v>51</v>
      </c>
      <c r="E14" s="60">
        <v>72542</v>
      </c>
      <c r="F14" s="61">
        <v>2960</v>
      </c>
      <c r="G14" s="62">
        <v>3678</v>
      </c>
      <c r="H14" s="60">
        <v>3927</v>
      </c>
      <c r="I14" s="61">
        <v>3840</v>
      </c>
      <c r="J14" s="62">
        <v>4312</v>
      </c>
      <c r="K14" s="63">
        <v>4585</v>
      </c>
      <c r="L14" s="61">
        <v>5001</v>
      </c>
      <c r="M14" s="63">
        <v>5590</v>
      </c>
      <c r="N14" s="60">
        <v>5322</v>
      </c>
      <c r="O14" s="61">
        <v>5258</v>
      </c>
      <c r="P14" s="62">
        <v>5744</v>
      </c>
      <c r="Q14" s="61">
        <v>5809</v>
      </c>
      <c r="R14" s="63">
        <v>4467</v>
      </c>
      <c r="S14" s="61">
        <v>4272</v>
      </c>
      <c r="T14" s="63">
        <v>2580</v>
      </c>
      <c r="U14" s="61">
        <v>2103</v>
      </c>
      <c r="V14" s="64">
        <v>2614</v>
      </c>
      <c r="W14" s="65"/>
      <c r="X14" s="66" t="s">
        <v>44</v>
      </c>
      <c r="Y14" s="61">
        <v>77</v>
      </c>
      <c r="Z14" s="61">
        <v>57</v>
      </c>
      <c r="AA14" s="61">
        <v>346</v>
      </c>
      <c r="AB14" s="70" t="s">
        <v>52</v>
      </c>
      <c r="AC14" s="69"/>
    </row>
    <row r="15" spans="1:29" s="59" customFormat="1" ht="21" customHeight="1">
      <c r="A15" s="68" t="s">
        <v>53</v>
      </c>
      <c r="E15" s="60">
        <v>68415</v>
      </c>
      <c r="F15" s="61">
        <v>3910</v>
      </c>
      <c r="G15" s="62">
        <v>4507</v>
      </c>
      <c r="H15" s="60">
        <v>4858</v>
      </c>
      <c r="I15" s="61">
        <v>4435</v>
      </c>
      <c r="J15" s="62">
        <v>4649</v>
      </c>
      <c r="K15" s="63">
        <v>4897</v>
      </c>
      <c r="L15" s="61">
        <v>5197</v>
      </c>
      <c r="M15" s="63">
        <v>5220</v>
      </c>
      <c r="N15" s="60">
        <v>5198</v>
      </c>
      <c r="O15" s="61">
        <v>5099</v>
      </c>
      <c r="P15" s="62">
        <v>5095</v>
      </c>
      <c r="Q15" s="61">
        <v>4291</v>
      </c>
      <c r="R15" s="63">
        <v>3198</v>
      </c>
      <c r="S15" s="61">
        <v>2681</v>
      </c>
      <c r="T15" s="63">
        <v>1654</v>
      </c>
      <c r="U15" s="61">
        <v>1273</v>
      </c>
      <c r="V15" s="64">
        <v>1419</v>
      </c>
      <c r="W15" s="65"/>
      <c r="X15" s="66" t="s">
        <v>44</v>
      </c>
      <c r="Y15" s="61">
        <v>236</v>
      </c>
      <c r="Z15" s="61">
        <v>72</v>
      </c>
      <c r="AA15" s="61">
        <v>526</v>
      </c>
      <c r="AB15" s="70" t="s">
        <v>54</v>
      </c>
      <c r="AC15" s="69"/>
    </row>
    <row r="16" spans="1:29" s="59" customFormat="1" ht="21" customHeight="1">
      <c r="A16" s="68" t="s">
        <v>55</v>
      </c>
      <c r="E16" s="71">
        <v>77966</v>
      </c>
      <c r="F16" s="72">
        <v>3289</v>
      </c>
      <c r="G16" s="73">
        <v>3902</v>
      </c>
      <c r="H16" s="71">
        <v>4123</v>
      </c>
      <c r="I16" s="72">
        <v>4223</v>
      </c>
      <c r="J16" s="73">
        <v>5187</v>
      </c>
      <c r="K16" s="66">
        <v>5496</v>
      </c>
      <c r="L16" s="72">
        <v>5373</v>
      </c>
      <c r="M16" s="66">
        <v>5762</v>
      </c>
      <c r="N16" s="71">
        <v>5652</v>
      </c>
      <c r="O16" s="72">
        <v>6097</v>
      </c>
      <c r="P16" s="73">
        <v>6349</v>
      </c>
      <c r="Q16" s="72">
        <v>5700</v>
      </c>
      <c r="R16" s="66">
        <v>4087</v>
      </c>
      <c r="S16" s="72">
        <v>3723</v>
      </c>
      <c r="T16" s="66">
        <v>2737</v>
      </c>
      <c r="U16" s="72">
        <v>2287</v>
      </c>
      <c r="V16" s="64">
        <v>3201</v>
      </c>
      <c r="W16" s="65"/>
      <c r="X16" s="66" t="s">
        <v>44</v>
      </c>
      <c r="Y16" s="61">
        <v>139</v>
      </c>
      <c r="Z16" s="61">
        <v>56</v>
      </c>
      <c r="AA16" s="61">
        <v>583</v>
      </c>
      <c r="AB16" s="70" t="s">
        <v>56</v>
      </c>
      <c r="AC16" s="69"/>
    </row>
    <row r="17" spans="1:29" s="59" customFormat="1" ht="21" customHeight="1">
      <c r="A17" s="68" t="s">
        <v>57</v>
      </c>
      <c r="E17" s="60">
        <v>62895</v>
      </c>
      <c r="F17" s="61">
        <v>2627</v>
      </c>
      <c r="G17" s="62">
        <v>3113</v>
      </c>
      <c r="H17" s="60">
        <v>3226</v>
      </c>
      <c r="I17" s="61">
        <v>3309</v>
      </c>
      <c r="J17" s="62">
        <v>3957</v>
      </c>
      <c r="K17" s="63">
        <v>4139</v>
      </c>
      <c r="L17" s="61">
        <v>4392</v>
      </c>
      <c r="M17" s="63">
        <v>4773</v>
      </c>
      <c r="N17" s="60">
        <v>4735</v>
      </c>
      <c r="O17" s="61">
        <v>4789</v>
      </c>
      <c r="P17" s="62">
        <v>5353</v>
      </c>
      <c r="Q17" s="61">
        <v>4979</v>
      </c>
      <c r="R17" s="63">
        <v>3813</v>
      </c>
      <c r="S17" s="61">
        <v>3203</v>
      </c>
      <c r="T17" s="63">
        <v>2179</v>
      </c>
      <c r="U17" s="61">
        <v>1798</v>
      </c>
      <c r="V17" s="64">
        <v>2247</v>
      </c>
      <c r="W17" s="65"/>
      <c r="X17" s="66" t="s">
        <v>44</v>
      </c>
      <c r="Y17" s="61">
        <v>87</v>
      </c>
      <c r="Z17" s="61">
        <v>45</v>
      </c>
      <c r="AA17" s="61">
        <v>131</v>
      </c>
      <c r="AB17" s="70" t="s">
        <v>58</v>
      </c>
      <c r="AC17" s="69"/>
    </row>
    <row r="18" spans="1:29" s="59" customFormat="1" ht="21" customHeight="1">
      <c r="A18" s="68" t="s">
        <v>59</v>
      </c>
      <c r="E18" s="60">
        <v>46230</v>
      </c>
      <c r="F18" s="61">
        <v>2293</v>
      </c>
      <c r="G18" s="62">
        <v>2596</v>
      </c>
      <c r="H18" s="60">
        <v>2780</v>
      </c>
      <c r="I18" s="61">
        <v>2598</v>
      </c>
      <c r="J18" s="62">
        <v>3085</v>
      </c>
      <c r="K18" s="63">
        <v>3307</v>
      </c>
      <c r="L18" s="61">
        <v>3243</v>
      </c>
      <c r="M18" s="63">
        <v>3367</v>
      </c>
      <c r="N18" s="60">
        <v>3539</v>
      </c>
      <c r="O18" s="61">
        <v>3614</v>
      </c>
      <c r="P18" s="62">
        <v>3807</v>
      </c>
      <c r="Q18" s="61">
        <v>3320</v>
      </c>
      <c r="R18" s="63">
        <v>2562</v>
      </c>
      <c r="S18" s="61">
        <v>2039</v>
      </c>
      <c r="T18" s="63">
        <v>1251</v>
      </c>
      <c r="U18" s="61">
        <v>1153</v>
      </c>
      <c r="V18" s="64">
        <v>1134</v>
      </c>
      <c r="W18" s="65"/>
      <c r="X18" s="66" t="s">
        <v>44</v>
      </c>
      <c r="Y18" s="61">
        <v>58</v>
      </c>
      <c r="Z18" s="61">
        <v>91</v>
      </c>
      <c r="AA18" s="61">
        <v>393</v>
      </c>
      <c r="AB18" s="70" t="s">
        <v>60</v>
      </c>
      <c r="AC18" s="69"/>
    </row>
    <row r="19" spans="1:29" s="59" customFormat="1" ht="21" customHeight="1">
      <c r="A19" s="68" t="s">
        <v>61</v>
      </c>
      <c r="E19" s="60">
        <v>128464</v>
      </c>
      <c r="F19" s="61">
        <v>6657</v>
      </c>
      <c r="G19" s="62">
        <v>7799</v>
      </c>
      <c r="H19" s="74">
        <v>7961</v>
      </c>
      <c r="I19" s="61">
        <v>7644</v>
      </c>
      <c r="J19" s="74">
        <v>9047</v>
      </c>
      <c r="K19" s="61">
        <v>9419</v>
      </c>
      <c r="L19" s="63">
        <v>9541</v>
      </c>
      <c r="M19" s="61">
        <v>9844</v>
      </c>
      <c r="N19" s="63">
        <v>9976</v>
      </c>
      <c r="O19" s="61">
        <v>9687</v>
      </c>
      <c r="P19" s="63">
        <v>9623</v>
      </c>
      <c r="Q19" s="61">
        <v>8407</v>
      </c>
      <c r="R19" s="63">
        <v>5866</v>
      </c>
      <c r="S19" s="61">
        <v>5203</v>
      </c>
      <c r="T19" s="63">
        <v>3477</v>
      </c>
      <c r="U19" s="61">
        <v>2740</v>
      </c>
      <c r="V19" s="64">
        <v>3529</v>
      </c>
      <c r="W19" s="65"/>
      <c r="X19" s="66" t="s">
        <v>44</v>
      </c>
      <c r="Y19" s="61">
        <v>370</v>
      </c>
      <c r="Z19" s="61">
        <v>286</v>
      </c>
      <c r="AA19" s="61">
        <v>1388</v>
      </c>
      <c r="AB19" s="70" t="s">
        <v>62</v>
      </c>
      <c r="AC19" s="69"/>
    </row>
    <row r="20" spans="1:29" s="59" customFormat="1" ht="21" customHeight="1">
      <c r="A20" s="68" t="s">
        <v>63</v>
      </c>
      <c r="B20" s="75"/>
      <c r="C20" s="75"/>
      <c r="D20" s="75"/>
      <c r="E20" s="60">
        <v>54441</v>
      </c>
      <c r="F20" s="61">
        <v>2341</v>
      </c>
      <c r="G20" s="62">
        <v>2612</v>
      </c>
      <c r="H20" s="60">
        <v>2772</v>
      </c>
      <c r="I20" s="61">
        <v>2808</v>
      </c>
      <c r="J20" s="62">
        <v>3346</v>
      </c>
      <c r="K20" s="63">
        <v>3586</v>
      </c>
      <c r="L20" s="61">
        <v>3790</v>
      </c>
      <c r="M20" s="63">
        <v>4039</v>
      </c>
      <c r="N20" s="60">
        <v>4135</v>
      </c>
      <c r="O20" s="61">
        <v>3926</v>
      </c>
      <c r="P20" s="62">
        <v>4377</v>
      </c>
      <c r="Q20" s="61">
        <v>4298</v>
      </c>
      <c r="R20" s="63">
        <v>3262</v>
      </c>
      <c r="S20" s="61">
        <v>2924</v>
      </c>
      <c r="T20" s="63">
        <v>1879</v>
      </c>
      <c r="U20" s="61">
        <v>1457</v>
      </c>
      <c r="V20" s="64">
        <v>1736</v>
      </c>
      <c r="W20" s="65"/>
      <c r="X20" s="66" t="s">
        <v>44</v>
      </c>
      <c r="Y20" s="61">
        <v>77</v>
      </c>
      <c r="Z20" s="61">
        <v>122</v>
      </c>
      <c r="AA20" s="61">
        <v>954</v>
      </c>
      <c r="AB20" s="76" t="s">
        <v>64</v>
      </c>
      <c r="AC20" s="69"/>
    </row>
    <row r="21" spans="1:29" s="59" customFormat="1" ht="21" customHeight="1">
      <c r="A21" s="68" t="s">
        <v>65</v>
      </c>
      <c r="B21" s="75"/>
      <c r="C21" s="75"/>
      <c r="D21" s="75"/>
      <c r="E21" s="60">
        <v>123510</v>
      </c>
      <c r="F21" s="61">
        <v>6237</v>
      </c>
      <c r="G21" s="62">
        <v>7071</v>
      </c>
      <c r="H21" s="74">
        <v>7540</v>
      </c>
      <c r="I21" s="61">
        <v>7359</v>
      </c>
      <c r="J21" s="74">
        <v>8365</v>
      </c>
      <c r="K21" s="61">
        <v>8736</v>
      </c>
      <c r="L21" s="63">
        <v>9356</v>
      </c>
      <c r="M21" s="61">
        <v>9568</v>
      </c>
      <c r="N21" s="63">
        <v>9401</v>
      </c>
      <c r="O21" s="61">
        <v>9041</v>
      </c>
      <c r="P21" s="63">
        <v>9385</v>
      </c>
      <c r="Q21" s="61">
        <v>8348</v>
      </c>
      <c r="R21" s="63">
        <v>6105</v>
      </c>
      <c r="S21" s="61">
        <v>5355</v>
      </c>
      <c r="T21" s="63">
        <v>3619</v>
      </c>
      <c r="U21" s="61">
        <v>2841</v>
      </c>
      <c r="V21" s="64">
        <v>3603</v>
      </c>
      <c r="W21" s="65"/>
      <c r="X21" s="66" t="s">
        <v>44</v>
      </c>
      <c r="Y21" s="61">
        <v>205</v>
      </c>
      <c r="Z21" s="61">
        <v>150</v>
      </c>
      <c r="AA21" s="61">
        <v>1225</v>
      </c>
      <c r="AB21" s="76" t="s">
        <v>66</v>
      </c>
      <c r="AC21" s="69"/>
    </row>
    <row r="22" spans="1:29" s="59" customFormat="1" ht="21" customHeight="1">
      <c r="A22" s="68" t="s">
        <v>67</v>
      </c>
      <c r="B22" s="75"/>
      <c r="C22" s="75"/>
      <c r="D22" s="75"/>
      <c r="E22" s="60">
        <v>49362</v>
      </c>
      <c r="F22" s="61">
        <v>2346</v>
      </c>
      <c r="G22" s="62">
        <v>2656</v>
      </c>
      <c r="H22" s="60">
        <v>2750</v>
      </c>
      <c r="I22" s="61">
        <v>2805</v>
      </c>
      <c r="J22" s="62">
        <v>3293</v>
      </c>
      <c r="K22" s="63">
        <v>3448</v>
      </c>
      <c r="L22" s="61">
        <v>3623</v>
      </c>
      <c r="M22" s="63">
        <v>3547</v>
      </c>
      <c r="N22" s="60">
        <v>3709</v>
      </c>
      <c r="O22" s="61">
        <v>3781</v>
      </c>
      <c r="P22" s="62">
        <v>4225</v>
      </c>
      <c r="Q22" s="61">
        <v>3627</v>
      </c>
      <c r="R22" s="63">
        <v>2665</v>
      </c>
      <c r="S22" s="61">
        <v>2352</v>
      </c>
      <c r="T22" s="63">
        <v>1476</v>
      </c>
      <c r="U22" s="61">
        <v>1167</v>
      </c>
      <c r="V22" s="64">
        <v>1363</v>
      </c>
      <c r="W22" s="65"/>
      <c r="X22" s="66" t="s">
        <v>44</v>
      </c>
      <c r="Y22" s="61">
        <v>29</v>
      </c>
      <c r="Z22" s="61">
        <v>21</v>
      </c>
      <c r="AA22" s="61">
        <v>479</v>
      </c>
      <c r="AB22" s="77" t="s">
        <v>68</v>
      </c>
      <c r="AC22" s="78"/>
    </row>
    <row r="23" spans="1:29" s="59" customFormat="1" ht="8.25" customHeight="1">
      <c r="A23" s="75"/>
      <c r="B23" s="75"/>
      <c r="C23" s="75"/>
      <c r="D23" s="75"/>
      <c r="E23" s="79"/>
      <c r="F23" s="80"/>
      <c r="G23" s="81"/>
      <c r="H23" s="79"/>
      <c r="I23" s="80"/>
      <c r="J23" s="81"/>
      <c r="K23" s="75"/>
      <c r="L23" s="80"/>
      <c r="M23" s="75"/>
      <c r="N23" s="79"/>
      <c r="O23" s="80"/>
      <c r="P23" s="81"/>
      <c r="Q23" s="61"/>
      <c r="R23" s="63"/>
      <c r="S23" s="61"/>
      <c r="T23" s="63"/>
      <c r="U23" s="61"/>
      <c r="V23" s="63"/>
      <c r="W23" s="62"/>
      <c r="X23" s="63"/>
      <c r="Y23" s="61"/>
      <c r="Z23" s="61"/>
      <c r="AA23" s="61"/>
      <c r="AB23" s="82"/>
      <c r="AC23" s="75"/>
    </row>
    <row r="24" spans="1:29" s="59" customFormat="1" ht="8.25" customHeight="1">
      <c r="A24" s="75"/>
      <c r="B24" s="75"/>
      <c r="C24" s="75"/>
      <c r="D24" s="75"/>
      <c r="E24" s="79"/>
      <c r="F24" s="80"/>
      <c r="G24" s="81"/>
      <c r="H24" s="83"/>
      <c r="I24" s="80"/>
      <c r="J24" s="83"/>
      <c r="K24" s="61"/>
      <c r="L24" s="63"/>
      <c r="M24" s="61"/>
      <c r="N24" s="63"/>
      <c r="O24" s="61"/>
      <c r="P24" s="63"/>
      <c r="Q24" s="61"/>
      <c r="R24" s="63"/>
      <c r="S24" s="61"/>
      <c r="T24" s="63"/>
      <c r="U24" s="61"/>
      <c r="V24" s="63"/>
      <c r="W24" s="62"/>
      <c r="X24" s="63"/>
      <c r="Y24" s="61"/>
      <c r="Z24" s="61"/>
      <c r="AA24" s="61"/>
      <c r="AB24" s="82"/>
      <c r="AC24" s="75"/>
    </row>
    <row r="25" spans="1:29" s="59" customFormat="1" ht="8.25" customHeight="1">
      <c r="A25" s="75"/>
      <c r="B25" s="75"/>
      <c r="C25" s="75"/>
      <c r="D25" s="75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5"/>
      <c r="X25" s="84"/>
      <c r="Y25" s="84"/>
      <c r="Z25" s="84"/>
      <c r="AA25" s="86"/>
      <c r="AB25" s="75"/>
      <c r="AC25" s="75"/>
    </row>
    <row r="26" spans="1:29" s="16" customFormat="1" ht="8.25" customHeight="1">
      <c r="A26" s="87"/>
      <c r="B26" s="87"/>
      <c r="C26" s="87"/>
      <c r="D26" s="87"/>
      <c r="E26" s="88"/>
      <c r="F26" s="89"/>
      <c r="G26" s="90"/>
      <c r="H26" s="88"/>
      <c r="I26" s="89"/>
      <c r="J26" s="90"/>
      <c r="K26" s="91"/>
      <c r="L26" s="89"/>
      <c r="M26" s="91"/>
      <c r="N26" s="88"/>
      <c r="O26" s="89"/>
      <c r="P26" s="90"/>
      <c r="Q26" s="89"/>
      <c r="R26" s="91"/>
      <c r="S26" s="89"/>
      <c r="T26" s="91"/>
      <c r="U26" s="89"/>
      <c r="V26" s="91"/>
      <c r="W26" s="90"/>
      <c r="X26" s="91"/>
      <c r="Y26" s="89"/>
      <c r="Z26" s="89"/>
      <c r="AA26" s="89"/>
      <c r="AB26" s="92"/>
      <c r="AC26" s="92"/>
    </row>
    <row r="27" spans="1:29" s="16" customFormat="1" ht="15">
      <c r="AB27" s="19"/>
      <c r="AC27" s="19"/>
    </row>
    <row r="28" spans="1:29" s="93" customFormat="1" ht="18.75">
      <c r="A28" s="93" t="s">
        <v>69</v>
      </c>
      <c r="R28" s="93" t="s">
        <v>70</v>
      </c>
    </row>
    <row r="29" spans="1:29" s="93" customFormat="1" ht="18.75">
      <c r="A29" s="93" t="s">
        <v>71</v>
      </c>
      <c r="R29" s="93" t="s">
        <v>72</v>
      </c>
    </row>
    <row r="30" spans="1:29" s="16" customFormat="1" ht="15"/>
    <row r="35" spans="6:8">
      <c r="F35" s="94">
        <f>F10+G10+H10+R10+S10+T10+U10+V10</f>
        <v>294934</v>
      </c>
      <c r="H35" s="95">
        <f>F35/F36*100</f>
        <v>53.896196452653932</v>
      </c>
    </row>
    <row r="36" spans="6:8">
      <c r="F36" s="94">
        <f>I10+J10+K10+L10+M10+N10+O10+P10+Q10</f>
        <v>547226</v>
      </c>
    </row>
  </sheetData>
  <mergeCells count="22">
    <mergeCell ref="V20:W20"/>
    <mergeCell ref="V21:W21"/>
    <mergeCell ref="V22:W22"/>
    <mergeCell ref="V14:W14"/>
    <mergeCell ref="V15:W15"/>
    <mergeCell ref="V16:W16"/>
    <mergeCell ref="V17:W17"/>
    <mergeCell ref="V18:W18"/>
    <mergeCell ref="V19:W19"/>
    <mergeCell ref="A10:D10"/>
    <mergeCell ref="V10:W10"/>
    <mergeCell ref="AB10:AC10"/>
    <mergeCell ref="V11:W11"/>
    <mergeCell ref="V12:W12"/>
    <mergeCell ref="V13:W13"/>
    <mergeCell ref="A4:D8"/>
    <mergeCell ref="F4:AA4"/>
    <mergeCell ref="AB4:AC8"/>
    <mergeCell ref="V5:W5"/>
    <mergeCell ref="V6:W6"/>
    <mergeCell ref="V7:W7"/>
    <mergeCell ref="V8:W8"/>
  </mergeCells>
  <pageMargins left="0.19685039370078741" right="0.15748031496062992" top="0.78740157480314965" bottom="1.1811023622047243" header="0.55118110236220474" footer="0.51181102362204722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2018-10-31T01:48:22Z</dcterms:created>
  <dcterms:modified xsi:type="dcterms:W3CDTF">2018-10-31T01:48:38Z</dcterms:modified>
</cp:coreProperties>
</file>