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15\"/>
    </mc:Choice>
  </mc:AlternateContent>
  <bookViews>
    <workbookView xWindow="0" yWindow="0" windowWidth="20490" windowHeight="7680"/>
  </bookViews>
  <sheets>
    <sheet name="T-15.3" sheetId="1" r:id="rId1"/>
  </sheets>
  <definedNames>
    <definedName name="_xlnm.Print_Area" localSheetId="0">'T-15.3'!$A$1:$P$28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J18" i="1"/>
  <c r="J17" i="1" s="1"/>
  <c r="K17" i="1"/>
  <c r="J12" i="1"/>
  <c r="J8" i="1"/>
  <c r="J7" i="1" s="1"/>
  <c r="K7" i="1"/>
</calcChain>
</file>

<file path=xl/sharedStrings.xml><?xml version="1.0" encoding="utf-8"?>
<sst xmlns="http://schemas.openxmlformats.org/spreadsheetml/2006/main" count="60" uniqueCount="33">
  <si>
    <t>ตาราง</t>
  </si>
  <si>
    <t>รถ และรถใหม่จดทะเบียนตามพระราชบัญญัติการขนส่งทางบก พ.ศ. 2522 จำแนกตามประเภทรถ พ.ศ. 2556 - 2560</t>
  </si>
  <si>
    <t>Table</t>
  </si>
  <si>
    <t>Vehicle and New Vehicle Registered Under Land Transport Act B.E. 1979 by Type of Vehicle: 2013 - 2017</t>
  </si>
  <si>
    <t>ประเภทรถ</t>
  </si>
  <si>
    <t>Type of vehicle</t>
  </si>
  <si>
    <t>(2012)</t>
  </si>
  <si>
    <t>(2013)</t>
  </si>
  <si>
    <t>(2014)</t>
  </si>
  <si>
    <t>(2015)</t>
  </si>
  <si>
    <t>(2016)</t>
  </si>
  <si>
    <t>(2017)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</si>
  <si>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</si>
  <si>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</si>
  <si>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</si>
  <si>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</si>
  <si>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</si>
  <si>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</si>
  <si>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</si>
  <si>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</si>
  <si>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</si>
  <si>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</si>
  <si>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</si>
  <si>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</si>
  <si>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</si>
  <si>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</si>
  <si>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</si>
  <si>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</si>
  <si>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Small rural bus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</si>
  <si>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</si>
  <si>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>-</t>
  </si>
  <si>
    <t xml:space="preserve">      ที่มา:   สำนักงานขนส่งจังหวัดสุพรรณบุรี</t>
  </si>
  <si>
    <t xml:space="preserve">  Source:  Suphanburi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</si>
</sst>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87" fontId="4" fillId="0" borderId="10" xfId="1" applyNumberFormat="1" applyFont="1" applyBorder="1"/>
    <xf numFmtId="187" fontId="4" fillId="0" borderId="11" xfId="1" applyNumberFormat="1" applyFont="1" applyBorder="1"/>
    <xf numFmtId="187" fontId="4" fillId="0" borderId="9" xfId="1" applyNumberFormat="1" applyFont="1" applyBorder="1"/>
    <xf numFmtId="187" fontId="4" fillId="0" borderId="11" xfId="1" applyNumberFormat="1" applyFont="1" applyBorder="1" applyAlignment="1">
      <alignment horizontal="right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87" fontId="5" fillId="0" borderId="10" xfId="1" applyNumberFormat="1" applyFont="1" applyBorder="1" applyAlignment="1">
      <alignment vertical="center"/>
    </xf>
    <xf numFmtId="187" fontId="5" fillId="0" borderId="11" xfId="1" applyNumberFormat="1" applyFont="1" applyBorder="1" applyAlignment="1">
      <alignment vertical="center"/>
    </xf>
    <xf numFmtId="187" fontId="5" fillId="0" borderId="9" xfId="1" applyNumberFormat="1" applyFont="1" applyBorder="1" applyAlignment="1">
      <alignment vertical="center"/>
    </xf>
    <xf numFmtId="187" fontId="5" fillId="0" borderId="11" xfId="1" applyNumberFormat="1" applyFont="1" applyBorder="1" applyAlignment="1">
      <alignment horizontal="right" vertical="center"/>
    </xf>
    <xf numFmtId="187" fontId="5" fillId="0" borderId="0" xfId="1" applyNumberFormat="1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10" xfId="0" applyFont="1" applyBorder="1" applyAlignment="1">
      <alignment horizontal="center"/>
    </xf>
    <xf numFmtId="187" fontId="4" fillId="0" borderId="0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 vertical="center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7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18</xdr:row>
      <xdr:rowOff>0</xdr:rowOff>
    </xdr:from>
    <xdr:to>
      <xdr:col>15</xdr:col>
      <xdr:colOff>379095</xdr:colOff>
      <xdr:row>32</xdr:row>
      <xdr:rowOff>50399</xdr:rowOff>
    </xdr:to>
    <xdr:grpSp>
      <xdr:nvGrpSpPr>
        <xdr:cNvPr id="2" name="Group 8"/>
        <xdr:cNvGrpSpPr/>
      </xdr:nvGrpSpPr>
      <xdr:grpSpPr>
        <a:xfrm>
          <a:off x="13935075" y="4552950"/>
          <a:ext cx="379095" cy="3079349"/>
          <a:chOff x="9458325" y="3505200"/>
          <a:chExt cx="409575" cy="3010769"/>
        </a:xfrm>
      </xdr:grpSpPr>
      <xdr:grpSp>
        <xdr:nvGrpSpPr>
          <xdr:cNvPr id="3" name="Group 5"/>
          <xdr:cNvGrpSpPr/>
        </xdr:nvGrpSpPr>
        <xdr:grpSpPr>
          <a:xfrm>
            <a:off x="9534525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5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133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58325" y="3505200"/>
            <a:ext cx="352425" cy="2524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50"/>
  <sheetViews>
    <sheetView showGridLines="0" tabSelected="1" workbookViewId="0">
      <selection activeCell="J34" sqref="J34"/>
    </sheetView>
  </sheetViews>
  <sheetFormatPr defaultColWidth="9.09765625" defaultRowHeight="21.75"/>
  <cols>
    <col min="1" max="1" width="1.3984375" style="6" customWidth="1"/>
    <col min="2" max="2" width="1.69921875" style="6" customWidth="1"/>
    <col min="3" max="3" width="4.09765625" style="6" customWidth="1"/>
    <col min="4" max="4" width="6.59765625" style="6" customWidth="1"/>
    <col min="5" max="5" width="13.19921875" style="6" customWidth="1"/>
    <col min="6" max="6" width="17.69921875" style="6" hidden="1" customWidth="1"/>
    <col min="7" max="9" width="17.69921875" style="6" customWidth="1"/>
    <col min="10" max="10" width="16.3984375" style="6" customWidth="1"/>
    <col min="11" max="11" width="20.09765625" style="6" customWidth="1"/>
    <col min="12" max="12" width="1.69921875" style="6" customWidth="1"/>
    <col min="13" max="13" width="1.69921875" style="11" customWidth="1"/>
    <col min="14" max="14" width="24.09765625" style="6" customWidth="1"/>
    <col min="15" max="15" width="2.19921875" style="6" customWidth="1"/>
    <col min="16" max="16" width="22.59765625" style="11" customWidth="1"/>
    <col min="17" max="16384" width="9.09765625" style="11"/>
  </cols>
  <sheetData>
    <row r="1" spans="1:15" s="1" customFormat="1">
      <c r="B1" s="2" t="s">
        <v>0</v>
      </c>
      <c r="C1" s="2"/>
      <c r="D1" s="3">
        <v>15.3</v>
      </c>
      <c r="E1" s="4" t="s">
        <v>1</v>
      </c>
      <c r="G1" s="2"/>
      <c r="H1" s="2"/>
      <c r="I1" s="2"/>
      <c r="J1" s="2"/>
      <c r="K1" s="2"/>
      <c r="L1" s="5"/>
      <c r="N1" s="5"/>
      <c r="O1" s="6"/>
    </row>
    <row r="2" spans="1:15" s="7" customFormat="1">
      <c r="B2" s="5" t="s">
        <v>2</v>
      </c>
      <c r="C2" s="8"/>
      <c r="D2" s="3">
        <v>15.3</v>
      </c>
      <c r="E2" s="9" t="s">
        <v>3</v>
      </c>
      <c r="G2" s="8"/>
      <c r="H2" s="8"/>
      <c r="I2" s="8"/>
      <c r="J2" s="5"/>
      <c r="K2" s="8"/>
      <c r="L2" s="8"/>
      <c r="N2" s="8"/>
      <c r="O2" s="10"/>
    </row>
    <row r="3" spans="1:15" ht="3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N3" s="11"/>
    </row>
    <row r="4" spans="1:15" s="17" customFormat="1" ht="21" customHeight="1">
      <c r="A4" s="12" t="s">
        <v>4</v>
      </c>
      <c r="B4" s="12"/>
      <c r="C4" s="12"/>
      <c r="D4" s="12"/>
      <c r="E4" s="13"/>
      <c r="F4" s="14">
        <v>2555</v>
      </c>
      <c r="G4" s="14">
        <v>2556</v>
      </c>
      <c r="H4" s="14">
        <v>2557</v>
      </c>
      <c r="I4" s="14">
        <v>2558</v>
      </c>
      <c r="J4" s="15">
        <v>2559</v>
      </c>
      <c r="K4" s="15">
        <v>2560</v>
      </c>
      <c r="L4" s="16" t="s">
        <v>5</v>
      </c>
      <c r="M4" s="12"/>
      <c r="N4" s="12"/>
    </row>
    <row r="5" spans="1:15" s="17" customFormat="1" ht="21" customHeight="1">
      <c r="A5" s="18"/>
      <c r="B5" s="18"/>
      <c r="C5" s="18"/>
      <c r="D5" s="18"/>
      <c r="E5" s="19"/>
      <c r="F5" s="20" t="s">
        <v>6</v>
      </c>
      <c r="G5" s="20" t="s">
        <v>7</v>
      </c>
      <c r="H5" s="20" t="s">
        <v>8</v>
      </c>
      <c r="I5" s="20" t="s">
        <v>9</v>
      </c>
      <c r="J5" s="21" t="s">
        <v>10</v>
      </c>
      <c r="K5" s="21" t="s">
        <v>11</v>
      </c>
      <c r="L5" s="22"/>
      <c r="M5" s="18"/>
      <c r="N5" s="18"/>
      <c r="O5" s="10"/>
    </row>
    <row r="6" spans="1:15" s="17" customFormat="1" ht="27" customHeight="1">
      <c r="A6" s="23"/>
      <c r="B6" s="23"/>
      <c r="C6" s="23"/>
      <c r="D6" s="23"/>
      <c r="E6" s="24"/>
      <c r="F6" s="25" t="s">
        <v>12</v>
      </c>
      <c r="G6" s="26"/>
      <c r="H6" s="26"/>
      <c r="I6" s="26"/>
      <c r="J6" s="26"/>
      <c r="K6" s="27"/>
      <c r="L6" s="28"/>
      <c r="M6" s="23"/>
      <c r="N6" s="23"/>
      <c r="O6" s="10"/>
    </row>
    <row r="7" spans="1:15" s="7" customFormat="1" ht="21" customHeight="1">
      <c r="A7" s="29" t="s">
        <v>13</v>
      </c>
      <c r="B7" s="29"/>
      <c r="C7" s="29"/>
      <c r="D7" s="29"/>
      <c r="E7" s="30"/>
      <c r="F7" s="31">
        <v>23622</v>
      </c>
      <c r="G7" s="31">
        <v>25156</v>
      </c>
      <c r="H7" s="32">
        <v>26361</v>
      </c>
      <c r="I7" s="33">
        <v>26812</v>
      </c>
      <c r="J7" s="34">
        <f t="shared" ref="J7:K7" si="0">J8+J12+J15</f>
        <v>26893</v>
      </c>
      <c r="K7" s="34">
        <f t="shared" si="0"/>
        <v>27794</v>
      </c>
      <c r="L7" s="35" t="s">
        <v>14</v>
      </c>
      <c r="M7" s="36"/>
      <c r="N7" s="37"/>
      <c r="O7" s="8"/>
    </row>
    <row r="8" spans="1:15" s="38" customFormat="1" ht="19.5" customHeight="1">
      <c r="A8" s="38" t="s">
        <v>15</v>
      </c>
      <c r="E8" s="39"/>
      <c r="F8" s="40">
        <v>1409</v>
      </c>
      <c r="G8" s="40">
        <v>1490</v>
      </c>
      <c r="H8" s="41">
        <v>1676</v>
      </c>
      <c r="I8" s="42">
        <v>1763</v>
      </c>
      <c r="J8" s="43">
        <f t="shared" ref="J8" si="1">SUM(J9:J11)</f>
        <v>1768</v>
      </c>
      <c r="K8" s="44">
        <v>1781</v>
      </c>
      <c r="L8" s="45" t="s">
        <v>16</v>
      </c>
      <c r="N8" s="46"/>
      <c r="O8" s="46"/>
    </row>
    <row r="9" spans="1:15" s="38" customFormat="1" ht="19.5" customHeight="1">
      <c r="B9" s="38" t="s">
        <v>17</v>
      </c>
      <c r="E9" s="39"/>
      <c r="F9" s="40">
        <v>1009</v>
      </c>
      <c r="G9" s="40">
        <v>1022</v>
      </c>
      <c r="H9" s="41">
        <v>1106</v>
      </c>
      <c r="I9" s="42">
        <v>1128</v>
      </c>
      <c r="J9" s="43">
        <v>1119</v>
      </c>
      <c r="K9" s="44">
        <v>1101</v>
      </c>
      <c r="L9" s="45"/>
      <c r="M9" s="38" t="s">
        <v>18</v>
      </c>
      <c r="N9" s="46"/>
      <c r="O9" s="46"/>
    </row>
    <row r="10" spans="1:15" s="38" customFormat="1" ht="19.5" customHeight="1">
      <c r="B10" s="38" t="s">
        <v>19</v>
      </c>
      <c r="E10" s="39"/>
      <c r="F10" s="40">
        <v>264</v>
      </c>
      <c r="G10" s="40">
        <v>337</v>
      </c>
      <c r="H10" s="41">
        <v>439</v>
      </c>
      <c r="I10" s="42">
        <v>498</v>
      </c>
      <c r="J10" s="43">
        <v>507</v>
      </c>
      <c r="K10" s="44">
        <v>536</v>
      </c>
      <c r="L10" s="45"/>
      <c r="M10" s="38" t="s">
        <v>20</v>
      </c>
      <c r="N10" s="46"/>
      <c r="O10" s="46"/>
    </row>
    <row r="11" spans="1:15" s="38" customFormat="1" ht="19.5" customHeight="1">
      <c r="B11" s="38" t="s">
        <v>21</v>
      </c>
      <c r="E11" s="39"/>
      <c r="F11" s="40">
        <v>136</v>
      </c>
      <c r="G11" s="40">
        <v>131</v>
      </c>
      <c r="H11" s="41">
        <v>131</v>
      </c>
      <c r="I11" s="42">
        <v>137</v>
      </c>
      <c r="J11" s="43">
        <v>142</v>
      </c>
      <c r="K11" s="44">
        <v>144</v>
      </c>
      <c r="L11" s="45"/>
      <c r="M11" s="38" t="s">
        <v>22</v>
      </c>
      <c r="N11" s="46"/>
      <c r="O11" s="46"/>
    </row>
    <row r="12" spans="1:15" s="38" customFormat="1" ht="19.5" customHeight="1">
      <c r="A12" s="38" t="s">
        <v>23</v>
      </c>
      <c r="E12" s="39"/>
      <c r="F12" s="40">
        <v>22150</v>
      </c>
      <c r="G12" s="40">
        <v>23629</v>
      </c>
      <c r="H12" s="41">
        <v>24680</v>
      </c>
      <c r="I12" s="42">
        <v>25045</v>
      </c>
      <c r="J12" s="43">
        <f t="shared" ref="J12" si="2">SUM(J13:J14)</f>
        <v>25121</v>
      </c>
      <c r="K12" s="44">
        <v>26011</v>
      </c>
      <c r="L12" s="45" t="s">
        <v>24</v>
      </c>
      <c r="N12" s="46"/>
      <c r="O12" s="46"/>
    </row>
    <row r="13" spans="1:15" s="38" customFormat="1" ht="19.5" customHeight="1">
      <c r="B13" s="38" t="s">
        <v>19</v>
      </c>
      <c r="E13" s="39"/>
      <c r="F13" s="40">
        <v>617</v>
      </c>
      <c r="G13" s="40">
        <v>741</v>
      </c>
      <c r="H13" s="41">
        <v>894</v>
      </c>
      <c r="I13" s="42">
        <v>1044</v>
      </c>
      <c r="J13" s="43">
        <v>1190</v>
      </c>
      <c r="K13" s="44">
        <v>1557</v>
      </c>
      <c r="L13" s="45"/>
      <c r="M13" s="38" t="s">
        <v>25</v>
      </c>
      <c r="N13" s="46"/>
      <c r="O13" s="46"/>
    </row>
    <row r="14" spans="1:15" s="38" customFormat="1" ht="19.5" customHeight="1">
      <c r="B14" s="38" t="s">
        <v>21</v>
      </c>
      <c r="F14" s="40">
        <v>21533</v>
      </c>
      <c r="G14" s="40">
        <v>22888</v>
      </c>
      <c r="H14" s="41">
        <v>23786</v>
      </c>
      <c r="I14" s="42">
        <v>24001</v>
      </c>
      <c r="J14" s="43">
        <v>23931</v>
      </c>
      <c r="K14" s="44">
        <v>24454</v>
      </c>
      <c r="L14" s="45"/>
      <c r="M14" s="38" t="s">
        <v>26</v>
      </c>
      <c r="O14" s="46"/>
    </row>
    <row r="15" spans="1:15" s="38" customFormat="1" ht="19.5" customHeight="1">
      <c r="A15" s="38" t="s">
        <v>27</v>
      </c>
      <c r="E15" s="39"/>
      <c r="F15" s="40">
        <v>63</v>
      </c>
      <c r="G15" s="40">
        <v>37</v>
      </c>
      <c r="H15" s="41">
        <v>5</v>
      </c>
      <c r="I15" s="42">
        <v>4</v>
      </c>
      <c r="J15" s="43">
        <v>4</v>
      </c>
      <c r="K15" s="44">
        <v>2</v>
      </c>
      <c r="L15" s="45" t="s">
        <v>28</v>
      </c>
      <c r="M15" s="46"/>
      <c r="O15" s="46"/>
    </row>
    <row r="16" spans="1:15" s="17" customFormat="1" ht="25.5" customHeight="1">
      <c r="A16" s="23"/>
      <c r="B16" s="23"/>
      <c r="C16" s="23"/>
      <c r="D16" s="23"/>
      <c r="E16" s="24"/>
      <c r="F16" s="47" t="s">
        <v>29</v>
      </c>
      <c r="G16" s="29"/>
      <c r="H16" s="29"/>
      <c r="I16" s="29"/>
      <c r="J16" s="29"/>
      <c r="K16" s="30"/>
      <c r="L16" s="28"/>
      <c r="M16" s="23"/>
      <c r="N16" s="23"/>
      <c r="O16" s="10"/>
    </row>
    <row r="17" spans="1:15" s="7" customFormat="1" ht="21" customHeight="1">
      <c r="A17" s="29" t="s">
        <v>13</v>
      </c>
      <c r="B17" s="29"/>
      <c r="C17" s="29"/>
      <c r="D17" s="29"/>
      <c r="E17" s="30"/>
      <c r="F17" s="31">
        <v>636</v>
      </c>
      <c r="G17" s="31">
        <v>983</v>
      </c>
      <c r="H17" s="32">
        <v>833</v>
      </c>
      <c r="I17" s="33">
        <v>499</v>
      </c>
      <c r="J17" s="34">
        <f t="shared" ref="J17:K17" si="3">J18+J22</f>
        <v>1057</v>
      </c>
      <c r="K17" s="48">
        <f t="shared" si="3"/>
        <v>411</v>
      </c>
      <c r="L17" s="35" t="s">
        <v>14</v>
      </c>
      <c r="M17" s="36"/>
      <c r="N17" s="37"/>
      <c r="O17" s="8"/>
    </row>
    <row r="18" spans="1:15" s="38" customFormat="1" ht="19.5" customHeight="1">
      <c r="A18" s="38" t="s">
        <v>15</v>
      </c>
      <c r="E18" s="39"/>
      <c r="F18" s="40">
        <v>86</v>
      </c>
      <c r="G18" s="40">
        <v>38</v>
      </c>
      <c r="H18" s="41">
        <v>88</v>
      </c>
      <c r="I18" s="42">
        <v>70</v>
      </c>
      <c r="J18" s="43">
        <f t="shared" ref="J18" si="4">SUM(J19:J21)</f>
        <v>85</v>
      </c>
      <c r="K18" s="44">
        <v>3</v>
      </c>
      <c r="L18" s="45" t="s">
        <v>16</v>
      </c>
      <c r="N18" s="46"/>
      <c r="O18" s="46"/>
    </row>
    <row r="19" spans="1:15" s="38" customFormat="1" ht="19.5" customHeight="1">
      <c r="B19" s="38" t="s">
        <v>17</v>
      </c>
      <c r="E19" s="39"/>
      <c r="F19" s="40">
        <v>84</v>
      </c>
      <c r="G19" s="40">
        <v>36</v>
      </c>
      <c r="H19" s="41">
        <v>84</v>
      </c>
      <c r="I19" s="42">
        <v>64</v>
      </c>
      <c r="J19" s="43">
        <v>43</v>
      </c>
      <c r="K19" s="49" t="s">
        <v>30</v>
      </c>
      <c r="L19" s="45"/>
      <c r="M19" s="38" t="s">
        <v>18</v>
      </c>
      <c r="N19" s="46"/>
      <c r="O19" s="46"/>
    </row>
    <row r="20" spans="1:15" s="38" customFormat="1" ht="19.5" customHeight="1">
      <c r="B20" s="38" t="s">
        <v>19</v>
      </c>
      <c r="E20" s="39"/>
      <c r="F20" s="40">
        <v>1</v>
      </c>
      <c r="G20" s="40">
        <v>1</v>
      </c>
      <c r="H20" s="41" t="s">
        <v>30</v>
      </c>
      <c r="I20" s="42">
        <v>3</v>
      </c>
      <c r="J20" s="43">
        <v>38</v>
      </c>
      <c r="K20" s="49" t="s">
        <v>30</v>
      </c>
      <c r="L20" s="45"/>
      <c r="M20" s="38" t="s">
        <v>20</v>
      </c>
      <c r="N20" s="46"/>
      <c r="O20" s="46"/>
    </row>
    <row r="21" spans="1:15" s="38" customFormat="1" ht="19.5" customHeight="1">
      <c r="B21" s="38" t="s">
        <v>21</v>
      </c>
      <c r="E21" s="39"/>
      <c r="F21" s="40">
        <v>1</v>
      </c>
      <c r="G21" s="40">
        <v>1</v>
      </c>
      <c r="H21" s="41">
        <v>4</v>
      </c>
      <c r="I21" s="42">
        <v>3</v>
      </c>
      <c r="J21" s="43">
        <v>4</v>
      </c>
      <c r="K21" s="44">
        <v>3</v>
      </c>
      <c r="L21" s="45"/>
      <c r="M21" s="38" t="s">
        <v>22</v>
      </c>
      <c r="N21" s="46"/>
      <c r="O21" s="46"/>
    </row>
    <row r="22" spans="1:15" s="38" customFormat="1" ht="19.5" customHeight="1">
      <c r="A22" s="38" t="s">
        <v>23</v>
      </c>
      <c r="E22" s="39"/>
      <c r="F22" s="40">
        <v>550</v>
      </c>
      <c r="G22" s="40">
        <v>945</v>
      </c>
      <c r="H22" s="41">
        <v>745</v>
      </c>
      <c r="I22" s="42">
        <v>429</v>
      </c>
      <c r="J22" s="43">
        <f t="shared" ref="J22" si="5">SUM(J23:J24)</f>
        <v>972</v>
      </c>
      <c r="K22" s="44">
        <v>408</v>
      </c>
      <c r="L22" s="45" t="s">
        <v>24</v>
      </c>
      <c r="N22" s="46"/>
      <c r="O22" s="46"/>
    </row>
    <row r="23" spans="1:15" s="38" customFormat="1" ht="19.5" customHeight="1">
      <c r="B23" s="38" t="s">
        <v>19</v>
      </c>
      <c r="E23" s="39"/>
      <c r="F23" s="40">
        <v>64</v>
      </c>
      <c r="G23" s="40">
        <v>74</v>
      </c>
      <c r="H23" s="41">
        <v>86</v>
      </c>
      <c r="I23" s="42">
        <v>60</v>
      </c>
      <c r="J23" s="43">
        <v>147</v>
      </c>
      <c r="K23" s="42">
        <v>124</v>
      </c>
      <c r="L23" s="45"/>
      <c r="M23" s="38" t="s">
        <v>25</v>
      </c>
      <c r="N23" s="46"/>
      <c r="O23" s="46"/>
    </row>
    <row r="24" spans="1:15" s="38" customFormat="1" ht="19.5" customHeight="1">
      <c r="B24" s="38" t="s">
        <v>21</v>
      </c>
      <c r="F24" s="40">
        <v>486</v>
      </c>
      <c r="G24" s="40">
        <v>871</v>
      </c>
      <c r="H24" s="41">
        <v>659</v>
      </c>
      <c r="I24" s="42">
        <v>369</v>
      </c>
      <c r="J24" s="43">
        <v>825</v>
      </c>
      <c r="K24" s="42">
        <v>284</v>
      </c>
      <c r="L24" s="45"/>
      <c r="M24" s="38" t="s">
        <v>26</v>
      </c>
      <c r="O24" s="46"/>
    </row>
    <row r="25" spans="1:15" s="38" customFormat="1" ht="19.5" customHeight="1">
      <c r="A25" s="38" t="s">
        <v>27</v>
      </c>
      <c r="E25" s="39"/>
      <c r="F25" s="45"/>
      <c r="G25" s="43" t="s">
        <v>30</v>
      </c>
      <c r="H25" s="43" t="s">
        <v>30</v>
      </c>
      <c r="I25" s="43" t="s">
        <v>30</v>
      </c>
      <c r="J25" s="43" t="s">
        <v>30</v>
      </c>
      <c r="K25" s="49" t="s">
        <v>30</v>
      </c>
      <c r="L25" s="45" t="s">
        <v>28</v>
      </c>
      <c r="M25" s="46"/>
      <c r="O25" s="46"/>
    </row>
    <row r="26" spans="1:15" s="17" customFormat="1" ht="3.75" customHeight="1">
      <c r="A26" s="50"/>
      <c r="B26" s="50"/>
      <c r="C26" s="50"/>
      <c r="D26" s="50"/>
      <c r="E26" s="51"/>
      <c r="F26" s="52"/>
      <c r="G26" s="52"/>
      <c r="H26" s="53"/>
      <c r="I26" s="51"/>
      <c r="J26" s="53"/>
      <c r="K26" s="50"/>
      <c r="L26" s="52"/>
      <c r="M26" s="50"/>
      <c r="N26" s="50"/>
      <c r="O26" s="10"/>
    </row>
    <row r="27" spans="1:15" s="17" customFormat="1" ht="3.7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O27" s="10"/>
    </row>
    <row r="28" spans="1:15" s="17" customFormat="1" ht="19.5">
      <c r="A28" s="10"/>
      <c r="B28" s="10" t="s">
        <v>31</v>
      </c>
      <c r="C28" s="10"/>
      <c r="D28" s="10"/>
      <c r="E28" s="10"/>
      <c r="F28" s="10"/>
      <c r="I28" s="10" t="s">
        <v>32</v>
      </c>
      <c r="J28" s="54"/>
      <c r="K28" s="10"/>
      <c r="L28" s="10"/>
      <c r="O28" s="10"/>
    </row>
    <row r="29" spans="1:15" s="17" customFormat="1" ht="16.5" customHeight="1">
      <c r="A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N29" s="10"/>
      <c r="O29" s="10"/>
    </row>
    <row r="30" spans="1:15" s="17" customFormat="1" ht="19.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N30" s="10"/>
      <c r="O30" s="10"/>
    </row>
    <row r="31" spans="1:15" s="17" customFormat="1" ht="19.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N31" s="10"/>
      <c r="O31" s="10"/>
    </row>
    <row r="32" spans="1:15" s="17" customFormat="1" ht="19.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N32" s="10"/>
      <c r="O32" s="10"/>
    </row>
    <row r="33" spans="1:15" s="17" customFormat="1" ht="19.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N33" s="10"/>
      <c r="O33" s="10"/>
    </row>
    <row r="34" spans="1:15" s="17" customFormat="1" ht="19.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N34" s="10"/>
      <c r="O34" s="10"/>
    </row>
    <row r="35" spans="1:15" s="17" customFormat="1" ht="19.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N35" s="10"/>
      <c r="O35" s="10"/>
    </row>
    <row r="36" spans="1:15" s="17" customFormat="1" ht="19.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N36" s="10"/>
      <c r="O36" s="10"/>
    </row>
    <row r="37" spans="1:15" s="17" customFormat="1" ht="19.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N37" s="10"/>
      <c r="O37" s="10"/>
    </row>
    <row r="38" spans="1:15" s="17" customFormat="1" ht="19.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N38" s="10"/>
      <c r="O38" s="10"/>
    </row>
    <row r="39" spans="1:15" s="17" customFormat="1" ht="19.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N39" s="10"/>
      <c r="O39" s="10"/>
    </row>
    <row r="40" spans="1:15" s="17" customFormat="1" ht="19.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N40" s="10"/>
      <c r="O40" s="10"/>
    </row>
    <row r="41" spans="1:15" s="17" customFormat="1" ht="19.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N41" s="10"/>
      <c r="O41" s="10"/>
    </row>
    <row r="42" spans="1:15" s="17" customFormat="1" ht="19.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N42" s="10"/>
      <c r="O42" s="10"/>
    </row>
    <row r="43" spans="1:15" s="17" customFormat="1" ht="19.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N43" s="10"/>
      <c r="O43" s="10"/>
    </row>
    <row r="44" spans="1:15" s="17" customFormat="1" ht="19.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N44" s="10"/>
      <c r="O44" s="10"/>
    </row>
    <row r="45" spans="1:15" s="17" customFormat="1" ht="19.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N45" s="10"/>
      <c r="O45" s="10"/>
    </row>
    <row r="46" spans="1:15" s="17" customFormat="1" ht="19.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N46" s="10"/>
      <c r="O46" s="10"/>
    </row>
    <row r="47" spans="1:15" s="17" customFormat="1" ht="19.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N47" s="10"/>
      <c r="O47" s="10"/>
    </row>
    <row r="48" spans="1:15" s="17" customFormat="1" ht="19.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N48" s="10"/>
      <c r="O48" s="10"/>
    </row>
    <row r="49" spans="1:15" s="17" customFormat="1" ht="19.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N49" s="10"/>
      <c r="O49" s="10"/>
    </row>
    <row r="50" spans="1:15" s="17" customFormat="1" ht="19.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N50" s="10"/>
      <c r="O50" s="10"/>
    </row>
  </sheetData>
  <mergeCells count="8">
    <mergeCell ref="A17:E17"/>
    <mergeCell ref="L17:N17"/>
    <mergeCell ref="A4:E5"/>
    <mergeCell ref="L4:N5"/>
    <mergeCell ref="F6:K6"/>
    <mergeCell ref="A7:E7"/>
    <mergeCell ref="L7:N7"/>
    <mergeCell ref="F16:K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2018-10-31T03:30:58Z</dcterms:created>
  <dcterms:modified xsi:type="dcterms:W3CDTF">2018-10-31T03:31:08Z</dcterms:modified>
</cp:coreProperties>
</file>