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3" sheetId="4" r:id="rId1"/>
    <sheet name="Sheet1" sheetId="1" r:id="rId2"/>
    <sheet name="Sheet2" sheetId="2" r:id="rId3"/>
    <sheet name="Sheet3" sheetId="3" r:id="rId4"/>
  </sheets>
  <definedNames>
    <definedName name="_xlnm.Print_Area" localSheetId="0">'T-11.3'!$A$1:$P$27</definedName>
  </definedNames>
  <calcPr calcId="124519" calcMode="manual"/>
</workbook>
</file>

<file path=xl/calcChain.xml><?xml version="1.0" encoding="utf-8"?>
<calcChain xmlns="http://schemas.openxmlformats.org/spreadsheetml/2006/main">
  <c r="K24" i="4"/>
  <c r="J23"/>
  <c r="I23"/>
  <c r="J22"/>
  <c r="I22"/>
  <c r="J21"/>
  <c r="I21"/>
  <c r="J20"/>
  <c r="I20"/>
  <c r="J19"/>
  <c r="I19"/>
  <c r="J18"/>
  <c r="I18"/>
  <c r="J17"/>
  <c r="I17"/>
  <c r="J16"/>
  <c r="J12" s="1"/>
  <c r="I16"/>
  <c r="I12" s="1"/>
  <c r="J15"/>
  <c r="I15"/>
  <c r="J14"/>
  <c r="I14"/>
  <c r="J13"/>
  <c r="I13"/>
  <c r="L12"/>
  <c r="K12"/>
  <c r="H12"/>
  <c r="G12"/>
  <c r="F12"/>
  <c r="E12"/>
</calcChain>
</file>

<file path=xl/sharedStrings.xml><?xml version="1.0" encoding="utf-8"?>
<sst xmlns="http://schemas.openxmlformats.org/spreadsheetml/2006/main" count="69" uniqueCount="47">
  <si>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</si>
  <si>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</si>
  <si>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Table</t>
  </si>
  <si>
    <t xml:space="preserve">Planted Area of Major Rice Harvested Area, Production and Yield per Rai by Type of Rice and District: Crop Year 2017  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</si>
  <si>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</si>
  <si>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</si>
  <si>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</si>
  <si>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</si>
  <si>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</si>
  <si>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</si>
  <si>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</si>
  <si>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</si>
  <si>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</si>
  <si>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</si>
  <si>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</si>
  <si>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</si>
  <si>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</si>
  <si>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</si>
  <si>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</si>
  <si>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</si>
  <si>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</si>
  <si>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</si>
  <si>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</si>
  <si>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เมืองกำแพงเพชร</t>
  </si>
  <si>
    <t>Mueang Kamphaeng Phet</t>
  </si>
  <si>
    <t>ไทรงาม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</si>
  <si>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</si>
  <si>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</si>
  <si>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</si>
  <si>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</si>
  <si>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</si>
  <si>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</si>
  <si>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</si>
  <si>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</si>
  <si>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</si>
  <si>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</si>
  <si>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Lan Krabue</t>
  </si>
  <si>
    <t>ทรายทองวัฒนา</t>
  </si>
  <si>
    <t>Sai Thong Wattana</t>
  </si>
  <si>
    <t>ปางศิลาทอง</t>
  </si>
  <si>
    <t>Pang Sila Thong</t>
  </si>
  <si>
    <t>บึงสามัคคี</t>
  </si>
  <si>
    <t>Bueng Samakkhi</t>
  </si>
  <si>
    <t>โกสัมพีนคร</t>
  </si>
  <si>
    <t>Kosamphi Nakhon</t>
  </si>
  <si>
    <t xml:space="preserve">    ที่มา:   สำนักงานเกษตรจังหวัดกำแพงเพชร</t>
  </si>
  <si>
    <t>Source:  Kamphaeng Phet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</si>
</sst>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/>
    <xf numFmtId="0" fontId="5" fillId="0" borderId="0" xfId="1" applyFont="1" applyBorder="1"/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/>
    <xf numFmtId="0" fontId="6" fillId="0" borderId="0" xfId="1" applyFont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1" xfId="1" applyFont="1" applyBorder="1"/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/>
    <xf numFmtId="0" fontId="5" fillId="0" borderId="14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88" fontId="4" fillId="0" borderId="7" xfId="1" applyNumberFormat="1" applyFont="1" applyBorder="1" applyAlignment="1">
      <alignment vertical="center"/>
    </xf>
    <xf numFmtId="43" fontId="4" fillId="0" borderId="7" xfId="1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7" fillId="0" borderId="0" xfId="1" applyFont="1" applyBorder="1"/>
    <xf numFmtId="0" fontId="5" fillId="0" borderId="0" xfId="1" applyFont="1" applyBorder="1" applyAlignment="1"/>
    <xf numFmtId="0" fontId="5" fillId="0" borderId="8" xfId="1" applyFont="1" applyBorder="1"/>
    <xf numFmtId="188" fontId="5" fillId="0" borderId="7" xfId="2" applyNumberFormat="1" applyFont="1" applyBorder="1"/>
    <xf numFmtId="188" fontId="5" fillId="0" borderId="12" xfId="2" applyNumberFormat="1" applyFont="1" applyBorder="1"/>
    <xf numFmtId="188" fontId="5" fillId="0" borderId="0" xfId="2" applyNumberFormat="1" applyFont="1"/>
    <xf numFmtId="188" fontId="5" fillId="0" borderId="12" xfId="1" applyNumberFormat="1" applyFont="1" applyBorder="1"/>
    <xf numFmtId="43" fontId="5" fillId="0" borderId="0" xfId="1" applyNumberFormat="1" applyFont="1"/>
    <xf numFmtId="43" fontId="5" fillId="0" borderId="12" xfId="1" applyNumberFormat="1" applyFont="1" applyBorder="1"/>
    <xf numFmtId="0" fontId="5" fillId="0" borderId="0" xfId="1" applyFont="1" applyAlignment="1">
      <alignment vertical="center"/>
    </xf>
    <xf numFmtId="0" fontId="3" fillId="0" borderId="11" xfId="1" applyFont="1" applyBorder="1"/>
    <xf numFmtId="0" fontId="3" fillId="0" borderId="10" xfId="1" applyFont="1" applyBorder="1"/>
    <xf numFmtId="0" fontId="3" fillId="0" borderId="9" xfId="1" applyFont="1" applyBorder="1"/>
    <xf numFmtId="0" fontId="3" fillId="0" borderId="13" xfId="1" applyFont="1" applyBorder="1"/>
  </cellXfs>
  <cellStyles count="5">
    <cellStyle name="Normal 2" xfId="3"/>
    <cellStyle name="เครื่องหมายจุลภาค 2" xfId="2"/>
    <cellStyle name="เครื่องหมายจุลภาค 2 10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1323974</xdr:colOff>
      <xdr:row>15</xdr:row>
      <xdr:rowOff>123825</xdr:rowOff>
    </xdr:from>
    <xdr:to>
      <xdr:col>15</xdr:col>
      <xdr:colOff>238120</xdr:colOff>
      <xdr:row>26</xdr:row>
      <xdr:rowOff>123825</xdr:rowOff>
    </xdr:to>
    <xdr:grpSp>
      <xdr:nvGrpSpPr>
        <xdr:cNvPr id="2" name="Group 8"/>
        <xdr:cNvGrpSpPr/>
      </xdr:nvGrpSpPr>
      <xdr:grpSpPr>
        <a:xfrm>
          <a:off x="9457496" y="3594238"/>
          <a:ext cx="388450" cy="2302565"/>
          <a:chOff x="9458325" y="3590925"/>
          <a:chExt cx="409571" cy="3000375"/>
        </a:xfrm>
      </xdr:grpSpPr>
      <xdr:grpSp>
        <xdr:nvGrpSpPr>
          <xdr:cNvPr id="3" name="Group 5"/>
          <xdr:cNvGrpSpPr/>
        </xdr:nvGrpSpPr>
        <xdr:grpSpPr>
          <a:xfrm>
            <a:off x="9534521" y="6078739"/>
            <a:ext cx="333375" cy="512561"/>
            <a:chOff x="9553571" y="5954914"/>
            <a:chExt cx="333375" cy="51256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495231" y="6075759"/>
              <a:ext cx="450056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69340" y="6039149"/>
              <a:ext cx="48755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N27"/>
  <sheetViews>
    <sheetView showGridLines="0" tabSelected="1" topLeftCell="A10" zoomScale="115" zoomScaleNormal="115" workbookViewId="0">
      <selection activeCell="L27" sqref="L27"/>
    </sheetView>
  </sheetViews>
  <sheetFormatPr defaultColWidth="8" defaultRowHeight="18.75"/>
  <cols>
    <col min="1" max="1" width="0.875" style="3" customWidth="1"/>
    <col min="2" max="2" width="5.125" style="3" customWidth="1"/>
    <col min="3" max="3" width="4.25" style="3" customWidth="1"/>
    <col min="4" max="4" width="7.625" style="3" customWidth="1"/>
    <col min="5" max="12" width="11" style="3" customWidth="1"/>
    <col min="13" max="13" width="1.125" style="3" customWidth="1"/>
    <col min="14" max="14" width="17.375" style="3" customWidth="1"/>
    <col min="15" max="15" width="2" style="8" customWidth="1"/>
    <col min="16" max="16" width="3.625" style="8" customWidth="1"/>
    <col min="17" max="17" width="5.375" style="8" customWidth="1"/>
    <col min="18" max="16384" width="8" style="8"/>
  </cols>
  <sheetData>
    <row r="1" spans="1:14" s="4" customFormat="1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38" customFormat="1" ht="27" customHeight="1">
      <c r="A12" s="33" t="s">
        <v>21</v>
      </c>
      <c r="B12" s="33"/>
      <c r="C12" s="33"/>
      <c r="D12" s="34"/>
      <c r="E12" s="35">
        <f t="shared" ref="E12:J12" si="0">SUM(E13:E23)</f>
        <v>980790</v>
      </c>
      <c r="F12" s="35">
        <f t="shared" si="0"/>
        <v>12237</v>
      </c>
      <c r="G12" s="35">
        <f t="shared" si="0"/>
        <v>980790</v>
      </c>
      <c r="H12" s="35">
        <f t="shared" si="0"/>
        <v>12237</v>
      </c>
      <c r="I12" s="35">
        <f t="shared" si="0"/>
        <v>785558.16400000011</v>
      </c>
      <c r="J12" s="35">
        <f t="shared" si="0"/>
        <v>8303.6799999999985</v>
      </c>
      <c r="K12" s="36">
        <f>AVERAGE(K13:K23)</f>
        <v>797.90909090909088</v>
      </c>
      <c r="L12" s="36">
        <f>AVERAGE(L13:L23)</f>
        <v>675.4545454545455</v>
      </c>
      <c r="M12" s="37" t="s">
        <v>22</v>
      </c>
      <c r="N12" s="33"/>
    </row>
    <row r="13" spans="1:14">
      <c r="A13" s="39" t="s">
        <v>23</v>
      </c>
      <c r="B13" s="6"/>
      <c r="C13" s="15"/>
      <c r="D13" s="40"/>
      <c r="E13" s="41">
        <v>155343</v>
      </c>
      <c r="F13" s="41">
        <v>3840</v>
      </c>
      <c r="G13" s="42">
        <v>155343</v>
      </c>
      <c r="H13" s="42">
        <v>3840</v>
      </c>
      <c r="I13" s="43">
        <f>(K13*G13)/1000</f>
        <v>125051.11500000001</v>
      </c>
      <c r="J13" s="44">
        <f>L13*H13/1000</f>
        <v>2688</v>
      </c>
      <c r="K13" s="45">
        <v>805</v>
      </c>
      <c r="L13" s="46">
        <v>700</v>
      </c>
      <c r="M13" s="39" t="s">
        <v>24</v>
      </c>
      <c r="N13" s="47"/>
    </row>
    <row r="14" spans="1:14">
      <c r="A14" s="39" t="s">
        <v>25</v>
      </c>
      <c r="B14" s="6"/>
      <c r="C14" s="15"/>
      <c r="D14" s="40"/>
      <c r="E14" s="41">
        <v>113955</v>
      </c>
      <c r="F14" s="41">
        <v>2930</v>
      </c>
      <c r="G14" s="42">
        <v>113955</v>
      </c>
      <c r="H14" s="42">
        <v>2930</v>
      </c>
      <c r="I14" s="43">
        <f t="shared" ref="I14:I23" si="1">(K14*G14)/1000</f>
        <v>91391.91</v>
      </c>
      <c r="J14" s="44">
        <f t="shared" ref="J14:J23" si="2">L14*H14/1000</f>
        <v>1963.1</v>
      </c>
      <c r="K14" s="45">
        <v>802</v>
      </c>
      <c r="L14" s="46">
        <v>670</v>
      </c>
      <c r="M14" s="39" t="s">
        <v>26</v>
      </c>
      <c r="N14" s="47"/>
    </row>
    <row r="15" spans="1:14">
      <c r="A15" s="39" t="s">
        <v>27</v>
      </c>
      <c r="B15" s="6"/>
      <c r="C15" s="15"/>
      <c r="D15" s="40"/>
      <c r="E15" s="41">
        <v>37275</v>
      </c>
      <c r="F15" s="41">
        <v>1655</v>
      </c>
      <c r="G15" s="42">
        <v>37275</v>
      </c>
      <c r="H15" s="42">
        <v>1655</v>
      </c>
      <c r="I15" s="43">
        <f t="shared" si="1"/>
        <v>29260.875</v>
      </c>
      <c r="J15" s="44">
        <f t="shared" si="2"/>
        <v>1075.75</v>
      </c>
      <c r="K15" s="45">
        <v>785</v>
      </c>
      <c r="L15" s="46">
        <v>650</v>
      </c>
      <c r="M15" s="39" t="s">
        <v>28</v>
      </c>
      <c r="N15" s="47"/>
    </row>
    <row r="16" spans="1:14">
      <c r="A16" s="39" t="s">
        <v>29</v>
      </c>
      <c r="B16" s="6"/>
      <c r="C16" s="15"/>
      <c r="D16" s="40"/>
      <c r="E16" s="41">
        <v>164347</v>
      </c>
      <c r="F16" s="41">
        <v>44</v>
      </c>
      <c r="G16" s="42">
        <v>164347</v>
      </c>
      <c r="H16" s="42">
        <v>44</v>
      </c>
      <c r="I16" s="43">
        <f t="shared" si="1"/>
        <v>130655.86500000001</v>
      </c>
      <c r="J16" s="44">
        <f t="shared" si="2"/>
        <v>29.48</v>
      </c>
      <c r="K16" s="45">
        <v>795</v>
      </c>
      <c r="L16" s="46">
        <v>670</v>
      </c>
      <c r="M16" s="39" t="s">
        <v>30</v>
      </c>
      <c r="N16" s="47"/>
    </row>
    <row r="17" spans="1:14">
      <c r="A17" s="39" t="s">
        <v>31</v>
      </c>
      <c r="B17" s="6"/>
      <c r="C17" s="15"/>
      <c r="D17" s="40"/>
      <c r="E17" s="41">
        <v>142041</v>
      </c>
      <c r="F17" s="41">
        <v>87</v>
      </c>
      <c r="G17" s="42">
        <v>142041</v>
      </c>
      <c r="H17" s="42">
        <v>87</v>
      </c>
      <c r="I17" s="43">
        <f t="shared" si="1"/>
        <v>115195.251</v>
      </c>
      <c r="J17" s="44">
        <f t="shared" si="2"/>
        <v>59.16</v>
      </c>
      <c r="K17" s="45">
        <v>811</v>
      </c>
      <c r="L17" s="46">
        <v>680</v>
      </c>
      <c r="M17" s="39" t="s">
        <v>32</v>
      </c>
      <c r="N17" s="47"/>
    </row>
    <row r="18" spans="1:14">
      <c r="A18" s="39" t="s">
        <v>33</v>
      </c>
      <c r="B18" s="6"/>
      <c r="C18" s="15"/>
      <c r="D18" s="40"/>
      <c r="E18" s="41">
        <v>143022</v>
      </c>
      <c r="F18" s="41">
        <v>1080</v>
      </c>
      <c r="G18" s="42">
        <v>143022</v>
      </c>
      <c r="H18" s="42">
        <v>1080</v>
      </c>
      <c r="I18" s="43">
        <f t="shared" si="1"/>
        <v>114989.68799999999</v>
      </c>
      <c r="J18" s="44">
        <f t="shared" si="2"/>
        <v>723.6</v>
      </c>
      <c r="K18" s="45">
        <v>804</v>
      </c>
      <c r="L18" s="46">
        <v>670</v>
      </c>
      <c r="M18" s="39" t="s">
        <v>34</v>
      </c>
      <c r="N18" s="47"/>
    </row>
    <row r="19" spans="1:14">
      <c r="A19" s="39" t="s">
        <v>35</v>
      </c>
      <c r="B19" s="6"/>
      <c r="C19" s="15"/>
      <c r="D19" s="40"/>
      <c r="E19" s="41">
        <v>103023</v>
      </c>
      <c r="F19" s="41">
        <v>1144</v>
      </c>
      <c r="G19" s="42">
        <v>103023</v>
      </c>
      <c r="H19" s="42">
        <v>1144</v>
      </c>
      <c r="I19" s="43">
        <f t="shared" si="1"/>
        <v>82212.354000000007</v>
      </c>
      <c r="J19" s="44">
        <f t="shared" si="2"/>
        <v>766.48</v>
      </c>
      <c r="K19" s="45">
        <v>798</v>
      </c>
      <c r="L19" s="46">
        <v>670</v>
      </c>
      <c r="M19" s="39" t="s">
        <v>36</v>
      </c>
      <c r="N19" s="47"/>
    </row>
    <row r="20" spans="1:14">
      <c r="A20" s="39" t="s">
        <v>37</v>
      </c>
      <c r="B20" s="6"/>
      <c r="C20" s="15"/>
      <c r="D20" s="40"/>
      <c r="E20" s="41">
        <v>23487</v>
      </c>
      <c r="F20" s="41">
        <v>224</v>
      </c>
      <c r="G20" s="42">
        <v>23487</v>
      </c>
      <c r="H20" s="42">
        <v>224</v>
      </c>
      <c r="I20" s="43">
        <f t="shared" si="1"/>
        <v>18766.113000000001</v>
      </c>
      <c r="J20" s="44">
        <f t="shared" si="2"/>
        <v>152.32</v>
      </c>
      <c r="K20" s="45">
        <v>799</v>
      </c>
      <c r="L20" s="46">
        <v>680</v>
      </c>
      <c r="M20" s="39" t="s">
        <v>38</v>
      </c>
      <c r="N20" s="47"/>
    </row>
    <row r="21" spans="1:14">
      <c r="A21" s="39" t="s">
        <v>39</v>
      </c>
      <c r="B21" s="15"/>
      <c r="C21" s="15"/>
      <c r="D21" s="40"/>
      <c r="E21" s="41">
        <v>36360</v>
      </c>
      <c r="F21" s="41">
        <v>656</v>
      </c>
      <c r="G21" s="42">
        <v>36360</v>
      </c>
      <c r="H21" s="42">
        <v>656</v>
      </c>
      <c r="I21" s="43">
        <f t="shared" si="1"/>
        <v>29306.16</v>
      </c>
      <c r="J21" s="44">
        <f t="shared" si="2"/>
        <v>459.2</v>
      </c>
      <c r="K21" s="45">
        <v>806</v>
      </c>
      <c r="L21" s="46">
        <v>700</v>
      </c>
      <c r="M21" s="39" t="s">
        <v>40</v>
      </c>
      <c r="N21" s="6"/>
    </row>
    <row r="22" spans="1:14">
      <c r="A22" s="39" t="s">
        <v>41</v>
      </c>
      <c r="B22" s="15"/>
      <c r="C22" s="15"/>
      <c r="D22" s="40"/>
      <c r="E22" s="41">
        <v>54144</v>
      </c>
      <c r="F22" s="41">
        <v>414</v>
      </c>
      <c r="G22" s="42">
        <v>54144</v>
      </c>
      <c r="H22" s="42">
        <v>414</v>
      </c>
      <c r="I22" s="43">
        <f t="shared" si="1"/>
        <v>42611.328000000001</v>
      </c>
      <c r="J22" s="44">
        <f t="shared" si="2"/>
        <v>277.38</v>
      </c>
      <c r="K22" s="45">
        <v>787</v>
      </c>
      <c r="L22" s="46">
        <v>670</v>
      </c>
      <c r="M22" s="39" t="s">
        <v>42</v>
      </c>
      <c r="N22" s="6"/>
    </row>
    <row r="23" spans="1:14" ht="21.75" customHeight="1">
      <c r="A23" s="39" t="s">
        <v>43</v>
      </c>
      <c r="B23" s="15"/>
      <c r="C23" s="15"/>
      <c r="D23" s="40"/>
      <c r="E23" s="41">
        <v>7793</v>
      </c>
      <c r="F23" s="41">
        <v>163</v>
      </c>
      <c r="G23" s="42">
        <v>7793</v>
      </c>
      <c r="H23" s="42">
        <v>163</v>
      </c>
      <c r="I23" s="43">
        <f t="shared" si="1"/>
        <v>6117.5050000000001</v>
      </c>
      <c r="J23" s="44">
        <f t="shared" si="2"/>
        <v>109.21</v>
      </c>
      <c r="K23" s="45">
        <v>785</v>
      </c>
      <c r="L23" s="46">
        <v>670</v>
      </c>
      <c r="M23" s="39" t="s">
        <v>44</v>
      </c>
      <c r="N23" s="6"/>
    </row>
    <row r="24" spans="1:14" ht="3" customHeight="1">
      <c r="A24" s="48"/>
      <c r="B24" s="48"/>
      <c r="C24" s="48"/>
      <c r="D24" s="49"/>
      <c r="E24" s="50"/>
      <c r="F24" s="50"/>
      <c r="G24" s="51"/>
      <c r="H24" s="49"/>
      <c r="I24" s="48"/>
      <c r="J24" s="50"/>
      <c r="K24" s="51">
        <f>AVERAGE(K13:K23)</f>
        <v>797.90909090909088</v>
      </c>
      <c r="L24" s="48"/>
      <c r="M24" s="50"/>
      <c r="N24" s="48"/>
    </row>
    <row r="25" spans="1:14" ht="3" customHeight="1"/>
    <row r="26" spans="1:14" s="15" customFormat="1" ht="21" customHeight="1">
      <c r="A26" s="6"/>
      <c r="B26" s="6" t="s">
        <v>45</v>
      </c>
      <c r="C26" s="6"/>
      <c r="D26" s="6"/>
      <c r="E26" s="6"/>
      <c r="F26" s="6"/>
      <c r="H26" s="6"/>
      <c r="I26" s="6" t="s">
        <v>46</v>
      </c>
      <c r="J26" s="6"/>
      <c r="K26" s="6"/>
      <c r="L26" s="6"/>
      <c r="M26" s="6"/>
      <c r="N26" s="6"/>
    </row>
    <row r="27" spans="1:14" s="15" customFormat="1" ht="17.25">
      <c r="A27" s="6"/>
      <c r="G27" s="6"/>
      <c r="H27" s="6"/>
      <c r="I27" s="6"/>
      <c r="J27" s="6"/>
      <c r="K27" s="6"/>
      <c r="L27" s="6"/>
      <c r="M27" s="6"/>
      <c r="N27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T-11.3</vt:lpstr>
      <vt:lpstr>Sheet1</vt:lpstr>
      <vt:lpstr>Sheet2</vt:lpstr>
      <vt:lpstr>Sheet3</vt:lpstr>
      <vt:lpstr>'T-11.3'!Print_Area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2019-01-07T07:43:28Z</dcterms:created>
  <dcterms:modified xsi:type="dcterms:W3CDTF">2019-01-07T07:43:49Z</dcterms:modified>
</cp:coreProperties>
</file>