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7.3" sheetId="4" r:id="rId1"/>
    <sheet name="Sheet1" sheetId="1" r:id="rId2"/>
    <sheet name="Sheet2" sheetId="2" r:id="rId3"/>
    <sheet name="Sheet3" sheetId="3" r:id="rId4"/>
  </sheets>
  <definedNames>
    <definedName name="_xlnm.Print_Area" localSheetId="0">'T-7.3'!$A$1:$AC$26</definedName>
  </definedNames>
  <calcPr calcId="124519"/>
</workbook>
</file>

<file path=xl/calcChain.xml><?xml version="1.0" encoding="utf-8"?>
<calcChain xmlns="http://schemas.openxmlformats.org/spreadsheetml/2006/main">
  <c r="U15" i="4"/>
  <c r="T15"/>
  <c r="S15"/>
  <c r="P15"/>
  <c r="O15"/>
  <c r="N15"/>
  <c r="N9" s="1"/>
  <c r="M15"/>
  <c r="M9" s="1"/>
  <c r="K15"/>
  <c r="J15"/>
  <c r="G15"/>
  <c r="U11"/>
  <c r="T11"/>
  <c r="S11"/>
  <c r="R11"/>
  <c r="Q11"/>
  <c r="P11"/>
  <c r="M11"/>
  <c r="L11"/>
  <c r="K11"/>
  <c r="J11"/>
  <c r="I11"/>
  <c r="H11"/>
  <c r="H10" s="1"/>
  <c r="H9" s="1"/>
  <c r="G11"/>
  <c r="U10"/>
  <c r="U9" s="1"/>
  <c r="T10"/>
  <c r="T9" s="1"/>
  <c r="S10"/>
  <c r="Q10"/>
  <c r="Q9" s="1"/>
  <c r="P10"/>
  <c r="P9" s="1"/>
  <c r="M10"/>
  <c r="L10"/>
  <c r="L9" s="1"/>
  <c r="K10"/>
  <c r="J10"/>
  <c r="I10"/>
  <c r="G10"/>
  <c r="S9"/>
  <c r="R9"/>
  <c r="O9"/>
  <c r="K9"/>
  <c r="J9"/>
  <c r="I9"/>
  <c r="G9"/>
</calcChain>
</file>

<file path=xl/sharedStrings.xml><?xml version="1.0" encoding="utf-8"?>
<sst xmlns="http://schemas.openxmlformats.org/spreadsheetml/2006/main" count="72" uniqueCount="45">
  <si>
    <t>ตาราง</t>
  </si>
  <si>
    <t xml:space="preserve">ประชากรอายุ 15 ปีขึ้นไป จำแนกตามเพศ และสถานภาพแรงงาน เป็นรายไตรมาส พ.ศ.2560 - 2561 </t>
  </si>
  <si>
    <t>Table</t>
  </si>
  <si>
    <t>Population Aged 15 Years and Over by Sex, Labour Force Status and Quarterly: 2017 - 2018</t>
  </si>
  <si>
    <t>2560 (2017)</t>
  </si>
  <si>
    <t>2561 (2018)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</si>
  <si>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</si>
  <si>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</si>
  <si>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</si>
  <si>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</si>
  <si>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</si>
  <si>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</si>
  <si>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</si>
  <si>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</si>
  <si>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</si>
  <si>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</si>
  <si>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</si>
  <si>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</si>
  <si>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</si>
  <si>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</si>
  <si>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</si>
  <si>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</si>
  <si>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</si>
  <si>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</si>
  <si>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</si>
  <si>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</si>
  <si>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</si>
  <si>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</si>
  <si>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</si>
  <si>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</si>
  <si>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</si>
  <si>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</si>
  <si>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</si>
  <si>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</si>
  <si>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</si>
  <si>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</si>
  <si>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</si>
  <si>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</si>
  <si>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</si>
  <si>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</si>
  <si>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</si>
  <si>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</si>
  <si>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2560-2561 ระดับจังหวัด  สำนักงานสถิติแห่งชาติ</t>
  </si>
  <si>
    <t>Source:</t>
  </si>
  <si>
    <t>Labour Force Survey: 2017-2018,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</si>
</sst>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/>
    <xf numFmtId="0" fontId="5" fillId="0" borderId="1" xfId="1" applyFont="1" applyBorder="1" applyAlignment="1">
      <alignment horizontal="right" vertical="center"/>
    </xf>
    <xf numFmtId="0" fontId="4" fillId="0" borderId="0" xfId="1" applyFont="1"/>
    <xf numFmtId="0" fontId="4" fillId="0" borderId="2" xfId="1" applyFont="1" applyBorder="1"/>
    <xf numFmtId="0" fontId="4" fillId="0" borderId="3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187" fontId="7" fillId="0" borderId="11" xfId="1" applyNumberFormat="1" applyFont="1" applyBorder="1"/>
    <xf numFmtId="187" fontId="7" fillId="0" borderId="14" xfId="1" applyNumberFormat="1" applyFont="1" applyBorder="1"/>
    <xf numFmtId="187" fontId="7" fillId="0" borderId="7" xfId="2" applyNumberFormat="1" applyFont="1" applyBorder="1"/>
    <xf numFmtId="187" fontId="7" fillId="0" borderId="11" xfId="2" applyNumberFormat="1" applyFont="1" applyBorder="1"/>
    <xf numFmtId="187" fontId="7" fillId="0" borderId="14" xfId="2" applyNumberFormat="1" applyFont="1" applyBorder="1"/>
    <xf numFmtId="0" fontId="7" fillId="0" borderId="7" xfId="1" applyFont="1" applyBorder="1"/>
    <xf numFmtId="187" fontId="7" fillId="0" borderId="0" xfId="2" applyNumberFormat="1" applyFont="1"/>
    <xf numFmtId="0" fontId="7" fillId="0" borderId="0" xfId="1" applyFont="1" applyBorder="1"/>
    <xf numFmtId="0" fontId="7" fillId="0" borderId="0" xfId="1" applyFont="1"/>
    <xf numFmtId="187" fontId="6" fillId="0" borderId="11" xfId="2" applyNumberFormat="1" applyFont="1" applyBorder="1"/>
    <xf numFmtId="187" fontId="6" fillId="0" borderId="14" xfId="2" applyNumberFormat="1" applyFont="1" applyBorder="1"/>
    <xf numFmtId="187" fontId="6" fillId="0" borderId="7" xfId="2" applyNumberFormat="1" applyFont="1" applyBorder="1"/>
    <xf numFmtId="0" fontId="6" fillId="0" borderId="7" xfId="1" applyFont="1" applyBorder="1"/>
    <xf numFmtId="187" fontId="6" fillId="0" borderId="0" xfId="2" applyNumberFormat="1" applyFont="1"/>
    <xf numFmtId="0" fontId="6" fillId="0" borderId="0" xfId="1" applyFont="1" applyBorder="1"/>
    <xf numFmtId="0" fontId="4" fillId="0" borderId="9" xfId="1" applyFont="1" applyBorder="1"/>
    <xf numFmtId="0" fontId="4" fillId="0" borderId="13" xfId="1" applyFont="1" applyBorder="1"/>
    <xf numFmtId="0" fontId="4" fillId="0" borderId="10" xfId="1" applyFont="1" applyBorder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</cellXfs>
  <cellStyles count="6">
    <cellStyle name="Comma 2" xfId="3"/>
    <cellStyle name="Normal 2" xfId="1"/>
    <cellStyle name="เครื่องหมายจุลภาค 2" xfId="2"/>
    <cellStyle name="เครื่องหมายจุลภาค 3" xfId="4"/>
    <cellStyle name="เครื่องหมายจุลภาค 4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15</xdr:row>
      <xdr:rowOff>95250</xdr:rowOff>
    </xdr:from>
    <xdr:to>
      <xdr:col>28</xdr:col>
      <xdr:colOff>342900</xdr:colOff>
      <xdr:row>25</xdr:row>
      <xdr:rowOff>114300</xdr:rowOff>
    </xdr:to>
    <xdr:grpSp>
      <xdr:nvGrpSpPr>
        <xdr:cNvPr id="2" name="Group 5"/>
        <xdr:cNvGrpSpPr/>
      </xdr:nvGrpSpPr>
      <xdr:grpSpPr>
        <a:xfrm>
          <a:off x="10725564" y="4244837"/>
          <a:ext cx="368162" cy="2197376"/>
          <a:chOff x="9772650" y="4229100"/>
          <a:chExt cx="371475" cy="2200275"/>
        </a:xfrm>
      </xdr:grpSpPr>
      <xdr:grpSp>
        <xdr:nvGrpSpPr>
          <xdr:cNvPr id="3" name="Group 1"/>
          <xdr:cNvGrpSpPr/>
        </xdr:nvGrpSpPr>
        <xdr:grpSpPr>
          <a:xfrm>
            <a:off x="9801225" y="60198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72650" y="42291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showGridLines="0" tabSelected="1" zoomScale="115" zoomScaleNormal="115" workbookViewId="0">
      <selection activeCell="U9" sqref="U9:U18"/>
    </sheetView>
  </sheetViews>
  <sheetFormatPr defaultRowHeight="18.75"/>
  <cols>
    <col min="1" max="1" width="1.375" style="6" customWidth="1"/>
    <col min="2" max="2" width="1.25" style="6" customWidth="1"/>
    <col min="3" max="3" width="2.25" style="6" customWidth="1"/>
    <col min="4" max="4" width="1.5" style="6" customWidth="1"/>
    <col min="5" max="5" width="3.625" style="6" customWidth="1"/>
    <col min="6" max="6" width="8.875" style="6" customWidth="1"/>
    <col min="7" max="8" width="6.5" style="6" customWidth="1"/>
    <col min="9" max="9" width="6.625" style="6" customWidth="1"/>
    <col min="10" max="10" width="6.875" style="6" customWidth="1"/>
    <col min="11" max="11" width="6.375" style="6" customWidth="1"/>
    <col min="12" max="12" width="5.625" style="6" customWidth="1"/>
    <col min="13" max="14" width="6.25" style="6" customWidth="1"/>
    <col min="15" max="16" width="6.5" style="6" customWidth="1"/>
    <col min="17" max="17" width="6.625" style="6" customWidth="1"/>
    <col min="18" max="18" width="6.25" style="6" customWidth="1"/>
    <col min="19" max="19" width="6.5" style="6" customWidth="1"/>
    <col min="20" max="20" width="6.25" style="6" customWidth="1"/>
    <col min="21" max="21" width="6.5" style="6" customWidth="1"/>
    <col min="22" max="22" width="0.875" style="6" customWidth="1"/>
    <col min="23" max="23" width="1.375" style="6" customWidth="1"/>
    <col min="24" max="24" width="1.125" style="6" customWidth="1"/>
    <col min="25" max="25" width="1" style="6" customWidth="1"/>
    <col min="26" max="26" width="9" style="6"/>
    <col min="27" max="27" width="10.25" style="6" customWidth="1"/>
    <col min="28" max="28" width="2" style="6" customWidth="1"/>
    <col min="29" max="29" width="5" style="6" customWidth="1"/>
    <col min="30" max="16384" width="9" style="6"/>
  </cols>
  <sheetData>
    <row r="1" spans="1:27" s="1" customFormat="1" ht="23.25" customHeight="1">
      <c r="B1" s="2" t="s">
        <v>0</v>
      </c>
      <c r="C1" s="2"/>
      <c r="D1" s="2"/>
      <c r="E1" s="3">
        <v>7.3</v>
      </c>
      <c r="F1" s="2" t="s">
        <v>1</v>
      </c>
    </row>
    <row r="2" spans="1:27" s="1" customFormat="1" ht="19.5" customHeight="1">
      <c r="B2" s="2" t="s">
        <v>2</v>
      </c>
      <c r="C2" s="2"/>
      <c r="D2" s="2"/>
      <c r="E2" s="3">
        <v>7.3</v>
      </c>
      <c r="F2" s="2" t="s">
        <v>3</v>
      </c>
    </row>
    <row r="3" spans="1:27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  <c r="AA3" s="5"/>
    </row>
    <row r="4" spans="1:27" ht="20.25" customHeight="1">
      <c r="A4" s="7"/>
      <c r="B4" s="7"/>
      <c r="C4" s="7"/>
      <c r="D4" s="7"/>
      <c r="E4" s="7"/>
      <c r="F4" s="8"/>
      <c r="G4" s="9" t="s">
        <v>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5</v>
      </c>
      <c r="T4" s="10"/>
      <c r="U4" s="11"/>
      <c r="V4" s="12"/>
      <c r="W4" s="13"/>
      <c r="X4" s="13"/>
      <c r="Y4" s="13"/>
      <c r="Z4" s="13"/>
      <c r="AA4" s="13"/>
    </row>
    <row r="5" spans="1:27" s="20" customFormat="1" ht="20.25" customHeight="1">
      <c r="A5" s="14" t="s">
        <v>6</v>
      </c>
      <c r="B5" s="14"/>
      <c r="C5" s="14"/>
      <c r="D5" s="14"/>
      <c r="E5" s="14"/>
      <c r="F5" s="15"/>
      <c r="G5" s="16" t="s">
        <v>7</v>
      </c>
      <c r="H5" s="16"/>
      <c r="I5" s="17"/>
      <c r="J5" s="16" t="s">
        <v>8</v>
      </c>
      <c r="K5" s="16"/>
      <c r="L5" s="17"/>
      <c r="M5" s="18" t="s">
        <v>9</v>
      </c>
      <c r="N5" s="16"/>
      <c r="O5" s="17"/>
      <c r="P5" s="18" t="s">
        <v>10</v>
      </c>
      <c r="Q5" s="16"/>
      <c r="R5" s="17"/>
      <c r="S5" s="16" t="s">
        <v>7</v>
      </c>
      <c r="T5" s="16"/>
      <c r="U5" s="17"/>
      <c r="V5" s="19"/>
      <c r="W5" s="14" t="s">
        <v>11</v>
      </c>
      <c r="X5" s="14"/>
      <c r="Y5" s="14"/>
      <c r="Z5" s="14"/>
      <c r="AA5" s="14"/>
    </row>
    <row r="6" spans="1:27" s="20" customFormat="1" ht="20.25" customHeight="1">
      <c r="A6" s="14"/>
      <c r="B6" s="14"/>
      <c r="C6" s="14"/>
      <c r="D6" s="14"/>
      <c r="E6" s="14"/>
      <c r="F6" s="15"/>
      <c r="G6" s="21" t="s">
        <v>12</v>
      </c>
      <c r="H6" s="22"/>
      <c r="I6" s="23"/>
      <c r="J6" s="21" t="s">
        <v>13</v>
      </c>
      <c r="K6" s="22"/>
      <c r="L6" s="23"/>
      <c r="M6" s="21" t="s">
        <v>14</v>
      </c>
      <c r="N6" s="22"/>
      <c r="O6" s="23"/>
      <c r="P6" s="21" t="s">
        <v>15</v>
      </c>
      <c r="Q6" s="22"/>
      <c r="R6" s="23"/>
      <c r="S6" s="21" t="s">
        <v>12</v>
      </c>
      <c r="T6" s="22"/>
      <c r="U6" s="23"/>
      <c r="V6" s="19"/>
      <c r="W6" s="14"/>
      <c r="X6" s="14"/>
      <c r="Y6" s="14"/>
      <c r="Z6" s="14"/>
      <c r="AA6" s="14"/>
    </row>
    <row r="7" spans="1:27" s="20" customFormat="1" ht="20.25" customHeight="1">
      <c r="A7" s="14"/>
      <c r="B7" s="14"/>
      <c r="C7" s="14"/>
      <c r="D7" s="14"/>
      <c r="E7" s="14"/>
      <c r="F7" s="15"/>
      <c r="G7" s="24" t="s">
        <v>16</v>
      </c>
      <c r="H7" s="25" t="s">
        <v>17</v>
      </c>
      <c r="I7" s="26" t="s">
        <v>18</v>
      </c>
      <c r="J7" s="24" t="s">
        <v>16</v>
      </c>
      <c r="K7" s="25" t="s">
        <v>17</v>
      </c>
      <c r="L7" s="26" t="s">
        <v>18</v>
      </c>
      <c r="M7" s="24" t="s">
        <v>16</v>
      </c>
      <c r="N7" s="25" t="s">
        <v>17</v>
      </c>
      <c r="O7" s="26" t="s">
        <v>18</v>
      </c>
      <c r="P7" s="24" t="s">
        <v>16</v>
      </c>
      <c r="Q7" s="25" t="s">
        <v>17</v>
      </c>
      <c r="R7" s="26" t="s">
        <v>18</v>
      </c>
      <c r="S7" s="25" t="s">
        <v>16</v>
      </c>
      <c r="T7" s="25" t="s">
        <v>17</v>
      </c>
      <c r="U7" s="26" t="s">
        <v>18</v>
      </c>
      <c r="V7" s="27"/>
      <c r="W7" s="14"/>
      <c r="X7" s="14"/>
      <c r="Y7" s="14"/>
      <c r="Z7" s="14"/>
      <c r="AA7" s="14"/>
    </row>
    <row r="8" spans="1:27" s="20" customFormat="1" ht="20.25" customHeight="1">
      <c r="A8" s="28"/>
      <c r="B8" s="28"/>
      <c r="C8" s="28"/>
      <c r="D8" s="28"/>
      <c r="E8" s="28"/>
      <c r="F8" s="29"/>
      <c r="G8" s="30" t="s">
        <v>19</v>
      </c>
      <c r="H8" s="31" t="s">
        <v>20</v>
      </c>
      <c r="I8" s="32" t="s">
        <v>21</v>
      </c>
      <c r="J8" s="30" t="s">
        <v>19</v>
      </c>
      <c r="K8" s="31" t="s">
        <v>20</v>
      </c>
      <c r="L8" s="32" t="s">
        <v>21</v>
      </c>
      <c r="M8" s="30" t="s">
        <v>19</v>
      </c>
      <c r="N8" s="31" t="s">
        <v>20</v>
      </c>
      <c r="O8" s="32" t="s">
        <v>21</v>
      </c>
      <c r="P8" s="30" t="s">
        <v>19</v>
      </c>
      <c r="Q8" s="31" t="s">
        <v>20</v>
      </c>
      <c r="R8" s="32" t="s">
        <v>21</v>
      </c>
      <c r="S8" s="31" t="s">
        <v>19</v>
      </c>
      <c r="T8" s="31" t="s">
        <v>20</v>
      </c>
      <c r="U8" s="32" t="s">
        <v>21</v>
      </c>
      <c r="V8" s="33"/>
      <c r="W8" s="28"/>
      <c r="X8" s="28"/>
      <c r="Y8" s="28"/>
      <c r="Z8" s="28"/>
      <c r="AA8" s="28"/>
    </row>
    <row r="9" spans="1:27" s="44" customFormat="1" ht="24" customHeight="1">
      <c r="A9" s="34" t="s">
        <v>22</v>
      </c>
      <c r="B9" s="34"/>
      <c r="C9" s="34"/>
      <c r="D9" s="34"/>
      <c r="E9" s="34"/>
      <c r="F9" s="35"/>
      <c r="G9" s="36">
        <f t="shared" ref="G9:U9" si="0">SUM(G10,G15)</f>
        <v>626303</v>
      </c>
      <c r="H9" s="37">
        <f t="shared" si="0"/>
        <v>302768</v>
      </c>
      <c r="I9" s="38">
        <f t="shared" si="0"/>
        <v>323535</v>
      </c>
      <c r="J9" s="39">
        <f t="shared" si="0"/>
        <v>626360</v>
      </c>
      <c r="K9" s="40">
        <f t="shared" si="0"/>
        <v>302759</v>
      </c>
      <c r="L9" s="41">
        <f t="shared" si="0"/>
        <v>323601</v>
      </c>
      <c r="M9" s="42">
        <f t="shared" si="0"/>
        <v>626418</v>
      </c>
      <c r="N9" s="40">
        <f t="shared" si="0"/>
        <v>302730</v>
      </c>
      <c r="O9" s="42">
        <f t="shared" si="0"/>
        <v>323688</v>
      </c>
      <c r="P9" s="39">
        <f t="shared" si="0"/>
        <v>626338</v>
      </c>
      <c r="Q9" s="40">
        <f t="shared" si="0"/>
        <v>302618</v>
      </c>
      <c r="R9" s="38">
        <f t="shared" si="0"/>
        <v>323720</v>
      </c>
      <c r="S9" s="38">
        <f t="shared" si="0"/>
        <v>626292</v>
      </c>
      <c r="T9" s="38">
        <f t="shared" si="0"/>
        <v>302553</v>
      </c>
      <c r="U9" s="38">
        <f t="shared" si="0"/>
        <v>323739</v>
      </c>
      <c r="V9" s="43"/>
      <c r="W9" s="34" t="s">
        <v>19</v>
      </c>
      <c r="X9" s="34"/>
      <c r="Y9" s="34"/>
      <c r="Z9" s="34"/>
      <c r="AA9" s="34"/>
    </row>
    <row r="10" spans="1:27" s="44" customFormat="1" ht="24" customHeight="1">
      <c r="A10" s="44" t="s">
        <v>23</v>
      </c>
      <c r="G10" s="39">
        <f>SUM(G11,G14)</f>
        <v>430044</v>
      </c>
      <c r="H10" s="40">
        <f>SUM(H11,H14)</f>
        <v>242564</v>
      </c>
      <c r="I10" s="38">
        <f>SUM(I11,I14)</f>
        <v>187480</v>
      </c>
      <c r="J10" s="39">
        <f>SUM(J12:J14)</f>
        <v>440772</v>
      </c>
      <c r="K10" s="40">
        <f>SUM(K12:K14)</f>
        <v>245861</v>
      </c>
      <c r="L10" s="41">
        <f>SUM(L12:L14)</f>
        <v>194911</v>
      </c>
      <c r="M10" s="42">
        <f>SUM(M12:M14)</f>
        <v>423351</v>
      </c>
      <c r="N10" s="40">
        <v>230725</v>
      </c>
      <c r="O10" s="42">
        <v>192626</v>
      </c>
      <c r="P10" s="39">
        <f>SUM(P12:P14)</f>
        <v>409533</v>
      </c>
      <c r="Q10" s="40">
        <f>SUM(Q12:Q14)</f>
        <v>222512</v>
      </c>
      <c r="R10" s="38">
        <v>187021</v>
      </c>
      <c r="S10" s="38">
        <f>SUM(S12:S14)</f>
        <v>429869</v>
      </c>
      <c r="T10" s="38">
        <f>SUM(T12:T14)</f>
        <v>242056</v>
      </c>
      <c r="U10" s="38">
        <f>SUM(U12:U14)</f>
        <v>187813</v>
      </c>
      <c r="V10" s="43"/>
      <c r="W10" s="43" t="s">
        <v>24</v>
      </c>
      <c r="X10" s="43"/>
      <c r="Y10" s="43"/>
      <c r="Z10" s="43"/>
      <c r="AA10" s="43"/>
    </row>
    <row r="11" spans="1:27" s="20" customFormat="1" ht="24" customHeight="1">
      <c r="B11" s="20" t="s">
        <v>25</v>
      </c>
      <c r="G11" s="45">
        <f t="shared" ref="G11:M11" si="1">SUM(G12:G13)</f>
        <v>422046</v>
      </c>
      <c r="H11" s="46">
        <f t="shared" si="1"/>
        <v>237353</v>
      </c>
      <c r="I11" s="47">
        <f t="shared" si="1"/>
        <v>184693</v>
      </c>
      <c r="J11" s="45">
        <f t="shared" si="1"/>
        <v>426059</v>
      </c>
      <c r="K11" s="46">
        <f t="shared" si="1"/>
        <v>236324</v>
      </c>
      <c r="L11" s="48">
        <f t="shared" si="1"/>
        <v>189735</v>
      </c>
      <c r="M11" s="49">
        <f t="shared" si="1"/>
        <v>416741</v>
      </c>
      <c r="N11" s="46">
        <v>226702</v>
      </c>
      <c r="O11" s="49">
        <v>190039</v>
      </c>
      <c r="P11" s="45">
        <f t="shared" ref="P11:U11" si="2">SUM(P12:P13)</f>
        <v>402459</v>
      </c>
      <c r="Q11" s="46">
        <f t="shared" si="2"/>
        <v>219010</v>
      </c>
      <c r="R11" s="47">
        <f t="shared" si="2"/>
        <v>183449</v>
      </c>
      <c r="S11" s="47">
        <f t="shared" si="2"/>
        <v>422850</v>
      </c>
      <c r="T11" s="47">
        <f t="shared" si="2"/>
        <v>238287</v>
      </c>
      <c r="U11" s="47">
        <f t="shared" si="2"/>
        <v>184563</v>
      </c>
      <c r="V11" s="50"/>
      <c r="W11" s="50"/>
      <c r="X11" s="50" t="s">
        <v>26</v>
      </c>
      <c r="Y11" s="50"/>
      <c r="Z11" s="50"/>
      <c r="AA11" s="50"/>
    </row>
    <row r="12" spans="1:27" s="20" customFormat="1" ht="24" customHeight="1">
      <c r="C12" s="20" t="s">
        <v>27</v>
      </c>
      <c r="G12" s="45">
        <v>412860</v>
      </c>
      <c r="H12" s="46">
        <v>231605</v>
      </c>
      <c r="I12" s="47">
        <v>181255</v>
      </c>
      <c r="J12" s="45">
        <v>418737</v>
      </c>
      <c r="K12" s="46">
        <v>233255</v>
      </c>
      <c r="L12" s="48">
        <v>185482</v>
      </c>
      <c r="M12" s="49">
        <v>413539</v>
      </c>
      <c r="N12" s="46">
        <v>224749</v>
      </c>
      <c r="O12" s="49">
        <v>188790</v>
      </c>
      <c r="P12" s="45">
        <v>400337</v>
      </c>
      <c r="Q12" s="46">
        <v>217318</v>
      </c>
      <c r="R12" s="47">
        <v>183019</v>
      </c>
      <c r="S12" s="47">
        <v>416891</v>
      </c>
      <c r="T12" s="47">
        <v>233929</v>
      </c>
      <c r="U12" s="47">
        <v>182962</v>
      </c>
      <c r="V12" s="50"/>
      <c r="W12" s="50"/>
      <c r="X12" s="50"/>
      <c r="Y12" s="50" t="s">
        <v>28</v>
      </c>
      <c r="Z12" s="50"/>
      <c r="AA12" s="50"/>
    </row>
    <row r="13" spans="1:27" s="20" customFormat="1" ht="24" customHeight="1">
      <c r="C13" s="20" t="s">
        <v>29</v>
      </c>
      <c r="G13" s="45">
        <v>9186</v>
      </c>
      <c r="H13" s="46">
        <v>5748</v>
      </c>
      <c r="I13" s="47">
        <v>3438</v>
      </c>
      <c r="J13" s="45">
        <v>7322</v>
      </c>
      <c r="K13" s="46">
        <v>3069</v>
      </c>
      <c r="L13" s="48">
        <v>4253</v>
      </c>
      <c r="M13" s="49">
        <v>3202</v>
      </c>
      <c r="N13" s="46">
        <v>1954</v>
      </c>
      <c r="O13" s="49">
        <v>1248</v>
      </c>
      <c r="P13" s="45">
        <v>2122</v>
      </c>
      <c r="Q13" s="46">
        <v>1692</v>
      </c>
      <c r="R13" s="47">
        <v>430</v>
      </c>
      <c r="S13" s="47">
        <v>5959</v>
      </c>
      <c r="T13" s="47">
        <v>4358</v>
      </c>
      <c r="U13" s="47">
        <v>1601</v>
      </c>
      <c r="V13" s="50"/>
      <c r="W13" s="50"/>
      <c r="X13" s="50"/>
      <c r="Y13" s="50" t="s">
        <v>30</v>
      </c>
      <c r="Z13" s="50"/>
      <c r="AA13" s="50"/>
    </row>
    <row r="14" spans="1:27" s="20" customFormat="1" ht="24" customHeight="1">
      <c r="B14" s="20" t="s">
        <v>31</v>
      </c>
      <c r="G14" s="45">
        <v>7998</v>
      </c>
      <c r="H14" s="46">
        <v>5211</v>
      </c>
      <c r="I14" s="47">
        <v>2787</v>
      </c>
      <c r="J14" s="45">
        <v>14713</v>
      </c>
      <c r="K14" s="46">
        <v>9537</v>
      </c>
      <c r="L14" s="48">
        <v>5176</v>
      </c>
      <c r="M14" s="49">
        <v>6610</v>
      </c>
      <c r="N14" s="46">
        <v>4023</v>
      </c>
      <c r="O14" s="49">
        <v>2587</v>
      </c>
      <c r="P14" s="45">
        <v>7074</v>
      </c>
      <c r="Q14" s="46">
        <v>3502</v>
      </c>
      <c r="R14" s="47">
        <v>3573</v>
      </c>
      <c r="S14" s="47">
        <v>7019</v>
      </c>
      <c r="T14" s="47">
        <v>3769</v>
      </c>
      <c r="U14" s="47">
        <v>3250</v>
      </c>
      <c r="V14" s="50"/>
      <c r="W14" s="50"/>
      <c r="X14" s="50" t="s">
        <v>32</v>
      </c>
      <c r="Y14" s="50"/>
      <c r="Z14" s="50"/>
      <c r="AA14" s="50"/>
    </row>
    <row r="15" spans="1:27" s="44" customFormat="1" ht="24" customHeight="1">
      <c r="A15" s="44" t="s">
        <v>33</v>
      </c>
      <c r="G15" s="39">
        <f>SUM(G16:G18)</f>
        <v>196259</v>
      </c>
      <c r="H15" s="40">
        <v>60204</v>
      </c>
      <c r="I15" s="38">
        <v>136055</v>
      </c>
      <c r="J15" s="39">
        <f>SUM(J16:J18)</f>
        <v>185588</v>
      </c>
      <c r="K15" s="40">
        <f>SUM(K16:K18)</f>
        <v>56898</v>
      </c>
      <c r="L15" s="41">
        <v>128690</v>
      </c>
      <c r="M15" s="42">
        <f>SUM(M16:M18)</f>
        <v>203067</v>
      </c>
      <c r="N15" s="40">
        <f>SUM(N16:N18)</f>
        <v>72005</v>
      </c>
      <c r="O15" s="42">
        <f>SUM(O16:O18)</f>
        <v>131062</v>
      </c>
      <c r="P15" s="39">
        <f>SUM(P16:P18)</f>
        <v>216805</v>
      </c>
      <c r="Q15" s="40">
        <v>80106</v>
      </c>
      <c r="R15" s="38">
        <v>136699</v>
      </c>
      <c r="S15" s="38">
        <f>SUM(S16:S18)</f>
        <v>196423</v>
      </c>
      <c r="T15" s="38">
        <f>SUM(T16:T18)</f>
        <v>60497</v>
      </c>
      <c r="U15" s="38">
        <f>SUM(U16:U18)</f>
        <v>135926</v>
      </c>
      <c r="V15" s="43"/>
      <c r="W15" s="43" t="s">
        <v>34</v>
      </c>
      <c r="X15" s="43"/>
      <c r="Y15" s="43"/>
      <c r="Z15" s="43"/>
      <c r="AA15" s="43"/>
    </row>
    <row r="16" spans="1:27" s="20" customFormat="1" ht="24" customHeight="1">
      <c r="B16" s="20" t="s">
        <v>35</v>
      </c>
      <c r="G16" s="45">
        <v>71947</v>
      </c>
      <c r="H16" s="46">
        <v>7014</v>
      </c>
      <c r="I16" s="47">
        <v>64933</v>
      </c>
      <c r="J16" s="45">
        <v>70921</v>
      </c>
      <c r="K16" s="46">
        <v>2622</v>
      </c>
      <c r="L16" s="48">
        <v>68300</v>
      </c>
      <c r="M16" s="49">
        <v>80864</v>
      </c>
      <c r="N16" s="46">
        <v>6403</v>
      </c>
      <c r="O16" s="49">
        <v>74461</v>
      </c>
      <c r="P16" s="45">
        <v>73562</v>
      </c>
      <c r="Q16" s="46">
        <v>4421</v>
      </c>
      <c r="R16" s="47">
        <v>69140</v>
      </c>
      <c r="S16" s="47">
        <v>68894</v>
      </c>
      <c r="T16" s="47">
        <v>4009</v>
      </c>
      <c r="U16" s="47">
        <v>64885</v>
      </c>
      <c r="V16" s="50"/>
      <c r="W16" s="50"/>
      <c r="X16" s="50" t="s">
        <v>36</v>
      </c>
      <c r="Y16" s="50"/>
      <c r="Z16" s="50"/>
      <c r="AA16" s="50"/>
    </row>
    <row r="17" spans="1:27" s="20" customFormat="1" ht="24" customHeight="1">
      <c r="B17" s="20" t="s">
        <v>37</v>
      </c>
      <c r="G17" s="45">
        <v>40017</v>
      </c>
      <c r="H17" s="46">
        <v>17692</v>
      </c>
      <c r="I17" s="47">
        <v>22325</v>
      </c>
      <c r="J17" s="45">
        <v>38206</v>
      </c>
      <c r="K17" s="46">
        <v>15810</v>
      </c>
      <c r="L17" s="48">
        <v>22396</v>
      </c>
      <c r="M17" s="49">
        <v>41769</v>
      </c>
      <c r="N17" s="46">
        <v>21167</v>
      </c>
      <c r="O17" s="49">
        <v>20602</v>
      </c>
      <c r="P17" s="45">
        <v>41168</v>
      </c>
      <c r="Q17" s="46">
        <v>19819</v>
      </c>
      <c r="R17" s="47">
        <v>21349</v>
      </c>
      <c r="S17" s="47">
        <v>39522</v>
      </c>
      <c r="T17" s="47">
        <v>17743</v>
      </c>
      <c r="U17" s="47">
        <v>21779</v>
      </c>
      <c r="V17" s="50"/>
      <c r="W17" s="50"/>
      <c r="X17" s="50" t="s">
        <v>38</v>
      </c>
      <c r="Y17" s="50"/>
      <c r="Z17" s="50"/>
      <c r="AA17" s="50"/>
    </row>
    <row r="18" spans="1:27" s="20" customFormat="1" ht="24" customHeight="1">
      <c r="B18" s="20" t="s">
        <v>39</v>
      </c>
      <c r="G18" s="45">
        <v>84295</v>
      </c>
      <c r="H18" s="46">
        <v>35497</v>
      </c>
      <c r="I18" s="47">
        <v>48798</v>
      </c>
      <c r="J18" s="45">
        <v>76461</v>
      </c>
      <c r="K18" s="46">
        <v>38466</v>
      </c>
      <c r="L18" s="48">
        <v>37995</v>
      </c>
      <c r="M18" s="49">
        <v>80434</v>
      </c>
      <c r="N18" s="46">
        <v>44435</v>
      </c>
      <c r="O18" s="49">
        <v>35999</v>
      </c>
      <c r="P18" s="45">
        <v>102075</v>
      </c>
      <c r="Q18" s="46">
        <v>55865</v>
      </c>
      <c r="R18" s="47">
        <v>46209</v>
      </c>
      <c r="S18" s="47">
        <v>88007</v>
      </c>
      <c r="T18" s="47">
        <v>38745</v>
      </c>
      <c r="U18" s="47">
        <v>49262</v>
      </c>
      <c r="V18" s="50"/>
      <c r="W18" s="50"/>
      <c r="X18" s="50" t="s">
        <v>40</v>
      </c>
      <c r="Y18" s="50"/>
      <c r="Z18" s="50"/>
      <c r="AA18" s="50"/>
    </row>
    <row r="19" spans="1:27" ht="6" customHeight="1">
      <c r="A19" s="4"/>
      <c r="B19" s="4"/>
      <c r="C19" s="4"/>
      <c r="D19" s="4"/>
      <c r="E19" s="4"/>
      <c r="F19" s="4"/>
      <c r="G19" s="51"/>
      <c r="H19" s="52"/>
      <c r="I19" s="53"/>
      <c r="J19" s="51"/>
      <c r="K19" s="52"/>
      <c r="L19" s="53"/>
      <c r="M19" s="4"/>
      <c r="N19" s="52"/>
      <c r="O19" s="4"/>
      <c r="P19" s="51"/>
      <c r="Q19" s="52"/>
      <c r="R19" s="53"/>
      <c r="S19" s="53"/>
      <c r="T19" s="53"/>
      <c r="U19" s="53"/>
      <c r="V19" s="4"/>
      <c r="W19" s="4"/>
      <c r="X19" s="4"/>
      <c r="Y19" s="4"/>
      <c r="Z19" s="4"/>
      <c r="AA19" s="4"/>
    </row>
    <row r="20" spans="1:27" ht="6" customHeight="1"/>
    <row r="21" spans="1:27" s="54" customFormat="1" ht="18.75" customHeight="1">
      <c r="D21" s="55" t="s">
        <v>41</v>
      </c>
      <c r="E21" s="54" t="s">
        <v>42</v>
      </c>
    </row>
    <row r="22" spans="1:27" s="54" customFormat="1" ht="18.75" customHeight="1">
      <c r="D22" s="55" t="s">
        <v>43</v>
      </c>
      <c r="E22" s="54" t="s">
        <v>44</v>
      </c>
    </row>
    <row r="23" spans="1:27" s="20" customFormat="1" ht="17.25" customHeight="1"/>
    <row r="24" spans="1:27" s="20" customFormat="1" ht="15.75" customHeight="1"/>
    <row r="25" spans="1:27" s="20" customFormat="1" ht="17.25" customHeight="1"/>
    <row r="26" spans="1:27" s="20" customFormat="1" ht="15.75" customHeight="1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T-7.3</vt:lpstr>
      <vt:lpstr>Sheet1</vt:lpstr>
      <vt:lpstr>Sheet2</vt:lpstr>
      <vt:lpstr>Sheet3</vt:lpstr>
      <vt:lpstr>'T-7.3'!Print_Area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2019-01-07T07:14:38Z</dcterms:created>
  <dcterms:modified xsi:type="dcterms:W3CDTF">2019-01-07T07:14:59Z</dcterms:modified>
</cp:coreProperties>
</file>