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6.3" sheetId="4" r:id="rId1"/>
    <sheet name="Sheet1" sheetId="1" r:id="rId2"/>
    <sheet name="Sheet2" sheetId="2" r:id="rId3"/>
    <sheet name="Sheet3" sheetId="3" r:id="rId4"/>
  </sheets>
  <definedNames>
    <definedName name="_xlnm.Print_Area" localSheetId="0">'T-16.3'!$A$1:$O$27</definedName>
  </definedNames>
  <calcPr calcId="124519" calcMode="manual"/>
</workbook>
</file>

<file path=xl/calcChain.xml><?xml version="1.0" encoding="utf-8"?>
<calcChain xmlns="http://schemas.openxmlformats.org/spreadsheetml/2006/main">
  <c r="J19" i="4"/>
  <c r="J18"/>
  <c r="J17" s="1"/>
  <c r="I17"/>
  <c r="H17"/>
  <c r="G17"/>
  <c r="F17"/>
  <c r="E17"/>
  <c r="J15"/>
  <c r="J14"/>
  <c r="J13" s="1"/>
  <c r="I13"/>
  <c r="H13"/>
  <c r="G13"/>
  <c r="F13"/>
  <c r="E13"/>
  <c r="J11"/>
  <c r="J10"/>
  <c r="J9" s="1"/>
  <c r="I9"/>
  <c r="H9"/>
  <c r="G9"/>
  <c r="F9"/>
  <c r="E9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<sst xmlns="http://schemas.openxmlformats.org/spreadsheetml/2006/main" count="35" uniqueCount="27">
  <si>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</si>
  <si>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</si>
  <si>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</si>
  <si>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</si>
  <si>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</si>
  <si>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</si>
  <si>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</si>
  <si>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</si>
  <si>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</si>
  <si>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</si>
  <si>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</si>
  <si>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</si>
  <si>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</si>
  <si>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</si>
  <si>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</si>
  <si>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</si>
  <si>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</si>
  <si>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</si>
  <si>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</si>
  <si>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</si>
  <si>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</si>
  <si>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</si>
  <si>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</si>
  <si>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</si>
  <si>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</si>
  <si>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พ.ศ.2560 สำนักงานสถิติแห่งชาติ</t>
  </si>
  <si>
    <t xml:space="preserve">Sourec:  The  2017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</si>
</sst>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3" fillId="0" borderId="0" xfId="1" applyFont="1" applyBorder="1" applyAlignment="1">
      <alignment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4" xfId="1" applyFont="1" applyBorder="1"/>
    <xf numFmtId="3" fontId="4" fillId="0" borderId="9" xfId="1" applyNumberFormat="1" applyFont="1" applyBorder="1"/>
    <xf numFmtId="4" fontId="4" fillId="0" borderId="9" xfId="1" applyNumberFormat="1" applyFont="1" applyBorder="1"/>
    <xf numFmtId="3" fontId="6" fillId="0" borderId="10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applyFont="1"/>
    <xf numFmtId="0" fontId="3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P23" sqref="P23"/>
    </sheetView>
  </sheetViews>
  <sheetFormatPr defaultColWidth="8" defaultRowHeight="18.75"/>
  <cols>
    <col min="1" max="1" width="1.5" style="43" customWidth="1"/>
    <col min="2" max="3" width="4.75" style="43" customWidth="1"/>
    <col min="4" max="4" width="16.375" style="43" customWidth="1"/>
    <col min="5" max="10" width="12" style="43" customWidth="1"/>
    <col min="11" max="11" width="1" style="43" customWidth="1"/>
    <col min="12" max="12" width="1.875" style="43" customWidth="1"/>
    <col min="13" max="13" width="21" style="43" customWidth="1"/>
    <col min="14" max="14" width="2" style="4" customWidth="1"/>
    <col min="15" max="15" width="4.625" style="4" customWidth="1"/>
    <col min="16" max="16384" width="8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2558</v>
      </c>
      <c r="F6" s="18">
        <v>2559</v>
      </c>
      <c r="G6" s="18">
        <v>2560</v>
      </c>
      <c r="H6" s="18">
        <v>2558</v>
      </c>
      <c r="I6" s="18">
        <v>2559</v>
      </c>
      <c r="J6" s="18">
        <v>2560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7"/>
      <c r="H8" s="26"/>
      <c r="I8" s="27"/>
      <c r="J8" s="28"/>
      <c r="K8" s="29"/>
      <c r="L8" s="24"/>
      <c r="M8" s="24"/>
      <c r="N8" s="14"/>
    </row>
    <row r="9" spans="1:16" s="15" customFormat="1" ht="27.75" customHeight="1">
      <c r="A9" s="15" t="s">
        <v>12</v>
      </c>
      <c r="D9" s="30"/>
      <c r="E9" s="31">
        <f>SUM(E10:E11)</f>
        <v>726814</v>
      </c>
      <c r="F9" s="31">
        <f t="shared" ref="F9:J9" si="0">SUM(F10:F11)</f>
        <v>724392</v>
      </c>
      <c r="G9" s="31">
        <f t="shared" si="0"/>
        <v>721743</v>
      </c>
      <c r="H9" s="32">
        <f t="shared" si="0"/>
        <v>100</v>
      </c>
      <c r="I9" s="32">
        <f t="shared" si="0"/>
        <v>99.999999999999986</v>
      </c>
      <c r="J9" s="32">
        <f t="shared" si="0"/>
        <v>99.999999999999986</v>
      </c>
      <c r="L9" s="15" t="s">
        <v>13</v>
      </c>
    </row>
    <row r="10" spans="1:16" s="15" customFormat="1" ht="24" customHeight="1">
      <c r="B10" s="15" t="s">
        <v>14</v>
      </c>
      <c r="D10" s="30"/>
      <c r="E10" s="33">
        <v>223459</v>
      </c>
      <c r="F10" s="33">
        <v>220432.99</v>
      </c>
      <c r="G10" s="33">
        <v>179742.81</v>
      </c>
      <c r="H10" s="34">
        <v>30.745004911848149</v>
      </c>
      <c r="I10" s="34">
        <v>30.430069630807626</v>
      </c>
      <c r="J10" s="35">
        <f>G10/SUM($G$10:$G$11)*100</f>
        <v>24.903990755712215</v>
      </c>
      <c r="M10" s="15" t="s">
        <v>15</v>
      </c>
    </row>
    <row r="11" spans="1:16" s="15" customFormat="1" ht="24" customHeight="1">
      <c r="B11" s="15" t="s">
        <v>16</v>
      </c>
      <c r="D11" s="30"/>
      <c r="E11" s="33">
        <v>503355</v>
      </c>
      <c r="F11" s="33">
        <v>503959.01</v>
      </c>
      <c r="G11" s="33">
        <v>542000.18999999994</v>
      </c>
      <c r="H11" s="34">
        <v>69.254995088151844</v>
      </c>
      <c r="I11" s="34">
        <v>69.569930369192363</v>
      </c>
      <c r="J11" s="35">
        <f t="shared" ref="J11:J19" si="1">G11/SUM($G$10:$G$11)*100</f>
        <v>75.096009244287771</v>
      </c>
      <c r="M11" s="15" t="s">
        <v>17</v>
      </c>
    </row>
    <row r="12" spans="1:16" s="15" customFormat="1" ht="10.5" customHeight="1">
      <c r="D12" s="30"/>
      <c r="E12" s="33"/>
      <c r="F12" s="33"/>
      <c r="G12" s="33"/>
      <c r="H12" s="34"/>
      <c r="I12" s="34"/>
      <c r="J12" s="35"/>
    </row>
    <row r="13" spans="1:16" s="15" customFormat="1" ht="27.75" customHeight="1">
      <c r="A13" s="15" t="s">
        <v>18</v>
      </c>
      <c r="D13" s="30"/>
      <c r="E13" s="36">
        <f>SUM(E14:E15)</f>
        <v>726814</v>
      </c>
      <c r="F13" s="36">
        <f t="shared" ref="F13:J13" si="2">SUM(F14:F15)</f>
        <v>724392</v>
      </c>
      <c r="G13" s="36">
        <f t="shared" si="2"/>
        <v>721743</v>
      </c>
      <c r="H13" s="37">
        <f t="shared" si="2"/>
        <v>100.00000000000001</v>
      </c>
      <c r="I13" s="37">
        <f t="shared" si="2"/>
        <v>100</v>
      </c>
      <c r="J13" s="38">
        <f t="shared" si="2"/>
        <v>100</v>
      </c>
      <c r="L13" s="15" t="s">
        <v>19</v>
      </c>
    </row>
    <row r="14" spans="1:16" s="15" customFormat="1" ht="24" customHeight="1">
      <c r="B14" s="15" t="s">
        <v>14</v>
      </c>
      <c r="D14" s="30"/>
      <c r="E14" s="33">
        <v>216989</v>
      </c>
      <c r="F14" s="33">
        <v>299056.71000000002</v>
      </c>
      <c r="G14" s="33">
        <v>325323.26</v>
      </c>
      <c r="H14" s="34">
        <v>29.854818426722655</v>
      </c>
      <c r="I14" s="34">
        <v>41.283822847298154</v>
      </c>
      <c r="J14" s="35">
        <f t="shared" si="1"/>
        <v>45.074667852684406</v>
      </c>
      <c r="M14" s="15" t="s">
        <v>15</v>
      </c>
    </row>
    <row r="15" spans="1:16" s="15" customFormat="1" ht="24" customHeight="1">
      <c r="B15" s="15" t="s">
        <v>16</v>
      </c>
      <c r="D15" s="30"/>
      <c r="E15" s="33">
        <v>509825</v>
      </c>
      <c r="F15" s="33">
        <v>425335.29</v>
      </c>
      <c r="G15" s="33">
        <v>396419.74</v>
      </c>
      <c r="H15" s="34">
        <v>70.145181573277355</v>
      </c>
      <c r="I15" s="34">
        <v>58.716177152701853</v>
      </c>
      <c r="J15" s="35">
        <f t="shared" si="1"/>
        <v>54.925332147315601</v>
      </c>
      <c r="M15" s="15" t="s">
        <v>17</v>
      </c>
    </row>
    <row r="16" spans="1:16" s="15" customFormat="1" ht="10.5" customHeight="1">
      <c r="D16" s="30"/>
      <c r="E16" s="33"/>
      <c r="F16" s="33"/>
      <c r="G16" s="33"/>
      <c r="H16" s="34"/>
      <c r="I16" s="34"/>
      <c r="J16" s="35"/>
    </row>
    <row r="17" spans="1:13" s="15" customFormat="1" ht="27.75" customHeight="1">
      <c r="A17" s="15" t="s">
        <v>20</v>
      </c>
      <c r="D17" s="30"/>
      <c r="E17" s="36">
        <f>SUM(E18:E19)</f>
        <v>726814</v>
      </c>
      <c r="F17" s="36">
        <f t="shared" ref="F17:J17" si="3">SUM(F18:F19)</f>
        <v>724392</v>
      </c>
      <c r="G17" s="36">
        <f t="shared" si="3"/>
        <v>721743</v>
      </c>
      <c r="H17" s="37">
        <f t="shared" si="3"/>
        <v>99.999999999999986</v>
      </c>
      <c r="I17" s="37">
        <f t="shared" si="3"/>
        <v>100</v>
      </c>
      <c r="J17" s="38">
        <f t="shared" si="3"/>
        <v>100</v>
      </c>
      <c r="L17" s="15" t="s">
        <v>21</v>
      </c>
    </row>
    <row r="18" spans="1:13" s="15" customFormat="1" ht="24" customHeight="1">
      <c r="B18" s="15" t="s">
        <v>22</v>
      </c>
      <c r="D18" s="30"/>
      <c r="E18" s="33">
        <v>539635</v>
      </c>
      <c r="F18" s="33">
        <v>568689.14</v>
      </c>
      <c r="G18" s="33">
        <v>610400.29</v>
      </c>
      <c r="H18" s="34">
        <v>74.246643570432042</v>
      </c>
      <c r="I18" s="34">
        <v>78.505717898596345</v>
      </c>
      <c r="J18" s="35">
        <f t="shared" si="1"/>
        <v>84.573080722639503</v>
      </c>
      <c r="M18" s="15" t="s">
        <v>23</v>
      </c>
    </row>
    <row r="19" spans="1:13" s="15" customFormat="1" ht="24" customHeight="1">
      <c r="B19" s="15" t="s">
        <v>24</v>
      </c>
      <c r="D19" s="30"/>
      <c r="E19" s="33">
        <v>187179</v>
      </c>
      <c r="F19" s="33">
        <v>155702.85999999999</v>
      </c>
      <c r="G19" s="33">
        <v>111342.71</v>
      </c>
      <c r="H19" s="34">
        <v>25.753356429567948</v>
      </c>
      <c r="I19" s="34">
        <v>21.494282101403659</v>
      </c>
      <c r="J19" s="35">
        <f t="shared" si="1"/>
        <v>15.426919277360501</v>
      </c>
      <c r="M19" s="15" t="s">
        <v>17</v>
      </c>
    </row>
    <row r="20" spans="1:13" s="15" customFormat="1" ht="3" customHeight="1">
      <c r="A20" s="39"/>
      <c r="B20" s="39"/>
      <c r="C20" s="39"/>
      <c r="D20" s="40"/>
      <c r="E20" s="41"/>
      <c r="F20" s="41"/>
      <c r="G20" s="41"/>
      <c r="H20" s="41"/>
      <c r="I20" s="41"/>
      <c r="J20" s="41"/>
      <c r="K20" s="39"/>
      <c r="L20" s="39"/>
      <c r="M20" s="39"/>
    </row>
    <row r="21" spans="1:13" s="15" customFormat="1" ht="3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s="15" customFormat="1" ht="20.25" customHeight="1">
      <c r="A22" s="42"/>
      <c r="B22" s="42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3" s="15" customFormat="1" ht="20.25" customHeight="1">
      <c r="A23" s="42"/>
      <c r="B23" s="15" t="s">
        <v>26</v>
      </c>
      <c r="E23" s="42"/>
      <c r="F23" s="42"/>
      <c r="G23" s="42"/>
      <c r="H23" s="42"/>
      <c r="I23" s="42"/>
      <c r="J23" s="42"/>
      <c r="K23" s="42"/>
      <c r="L23" s="42"/>
      <c r="M23" s="42"/>
    </row>
    <row r="24" spans="1:13" s="15" customFormat="1" ht="20.25" customHeight="1">
      <c r="A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 s="15" customFormat="1" ht="20.25" customHeight="1">
      <c r="A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s="15" customFormat="1" ht="20.25" customHeight="1">
      <c r="A26" s="42"/>
      <c r="E26" s="42"/>
      <c r="F26" s="42"/>
      <c r="G26" s="42"/>
      <c r="H26" s="42"/>
      <c r="I26" s="42"/>
      <c r="J26" s="42"/>
      <c r="K26" s="42"/>
      <c r="L26" s="42"/>
      <c r="M26" s="42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T-16.3</vt:lpstr>
      <vt:lpstr>Sheet1</vt:lpstr>
      <vt:lpstr>Sheet2</vt:lpstr>
      <vt:lpstr>Sheet3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2019-01-07T08:58:42Z</dcterms:created>
  <dcterms:modified xsi:type="dcterms:W3CDTF">2019-01-07T08:59:08Z</dcterms:modified>
</cp:coreProperties>
</file>