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3" sheetId="5" r:id="rId1"/>
  </sheets>
  <definedNames>
    <definedName name="_xlnm.Print_Area" localSheetId="0">'T-1.3'!$A$1:$AC$26</definedName>
  </definedNames>
  <calcPr calcId="162913"/>
</workbook>
</file>

<file path=xl/calcChain.xml><?xml version="1.0" encoding="utf-8"?>
<calcChain xmlns="http://schemas.openxmlformats.org/spreadsheetml/2006/main">
  <c r="E11" i="5"/>
  <c r="E12"/>
  <c r="E14"/>
  <c r="E15"/>
  <c r="E16"/>
  <c r="E17"/>
  <c r="E18"/>
  <c r="E19"/>
  <c r="E20"/>
  <c r="E21"/>
  <c r="E13"/>
  <c r="J10" l="1"/>
  <c r="F10" l="1"/>
  <c r="G10"/>
  <c r="H10"/>
  <c r="I10"/>
  <c r="K10"/>
  <c r="L10"/>
  <c r="M10"/>
  <c r="N10"/>
  <c r="O10"/>
  <c r="P10"/>
  <c r="Q10"/>
  <c r="R10"/>
  <c r="S10"/>
  <c r="T10"/>
  <c r="U10"/>
  <c r="V10"/>
  <c r="X10"/>
  <c r="Y10"/>
  <c r="Z10"/>
  <c r="E10" l="1"/>
  <c r="W11"/>
  <c r="W10" l="1"/>
</calcChain>
</file>

<file path=xl/sharedStrings.xml><?xml version="1.0" encoding="utf-8"?>
<sst xmlns="http://schemas.openxmlformats.org/spreadsheetml/2006/main" count="75" uniqueCount="74">
  <si>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</si>
  <si>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</si>
  <si>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</si>
  <si>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</si>
  <si>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</si>
  <si>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</si>
  <si>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</si>
  <si>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</si>
  <si>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</si>
  <si>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</si>
  <si>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</si>
  <si>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</si>
  <si>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</si>
  <si>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</si>
  <si>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</si>
  <si>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</si>
  <si>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</si>
  <si>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</si>
  <si>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</si>
  <si>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</si>
  <si>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</si>
  <si>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</si>
  <si>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</si>
  <si>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</si>
  <si>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</si>
  <si>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</si>
  <si>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</si>
  <si>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</si>
  <si>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</si>
  <si>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</si>
  <si>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</si>
  <si>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</si>
  <si>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</si>
  <si>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</si>
  <si>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</si>
  <si>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A Non-Thai</t>
  </si>
  <si>
    <t>national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</si>
  <si>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</si>
  <si>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</si>
  <si>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</si>
  <si>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</si>
  <si>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</si>
  <si>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</si>
  <si>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</si>
  <si>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</si>
  <si>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</si>
  <si>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</si>
  <si>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</si>
  <si>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</si>
  <si>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</si>
  <si>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</si>
  <si>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</si>
  <si>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</si>
  <si>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</si>
  <si>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</si>
  <si>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</si>
  <si>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</si>
  <si>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</si>
  <si>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Transferring</t>
  </si>
  <si>
    <t>Population registered</t>
  </si>
  <si>
    <t>population</t>
  </si>
  <si>
    <t>in central house file</t>
  </si>
  <si>
    <t>Source</t>
  </si>
  <si>
    <t>ที่มา</t>
  </si>
  <si>
    <t>หมายเหตุ</t>
  </si>
  <si>
    <t>: ไม่ทราบ = ไม่ทราบ/ระบุปีจันทรคติ</t>
  </si>
  <si>
    <t>Note</t>
  </si>
  <si>
    <t>Mueang District</t>
  </si>
  <si>
    <t>: กรมการปกครอง  กระทรวงมหาดไทย</t>
  </si>
  <si>
    <t>: Department of Provincial Administration,  Ministry of Interior</t>
  </si>
  <si>
    <t xml:space="preserve"> หมวดอายุ (ปี)  Age group (year)</t>
  </si>
  <si>
    <t>: Unknown = Unknown/Lunar calenda</t>
  </si>
  <si>
    <t>ประชากรจากการทะเบียน จำแนกตามหมวดอายุ เป็นรายอำเภอ พ.ศ. 2560</t>
  </si>
  <si>
    <t>Population from Registration Record by Age Group and District: 2017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</si>
</sst>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90" formatCode="#,##0\ 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0"/>
      <name val="MS Sans Serif"/>
      <family val="2"/>
      <charset val="222"/>
    </font>
    <font>
      <b/>
      <sz val="10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8" fillId="0" borderId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7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6" fillId="0" borderId="0" xfId="1" applyNumberFormat="1" applyFont="1" applyBorder="1" applyAlignment="1">
      <alignment vertical="center"/>
    </xf>
    <xf numFmtId="0" fontId="7" fillId="0" borderId="0" xfId="0" applyFont="1" applyBorder="1"/>
    <xf numFmtId="187" fontId="6" fillId="0" borderId="0" xfId="1" applyNumberFormat="1" applyFont="1" applyBorder="1"/>
    <xf numFmtId="0" fontId="6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/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/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90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3" fontId="6" fillId="0" borderId="0" xfId="2" applyNumberFormat="1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6" fillId="0" borderId="0" xfId="14" applyFont="1" applyAlignment="1">
      <alignment horizontal="left" indent="1"/>
    </xf>
    <xf numFmtId="3" fontId="10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13" fillId="0" borderId="12" xfId="12" applyNumberFormat="1" applyFont="1" applyBorder="1" applyAlignment="1">
      <alignment horizontal="right"/>
    </xf>
    <xf numFmtId="3" fontId="13" fillId="0" borderId="12" xfId="13" applyNumberFormat="1" applyFont="1" applyBorder="1" applyAlignment="1">
      <alignment horizontal="right"/>
    </xf>
    <xf numFmtId="41" fontId="6" fillId="0" borderId="12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left"/>
    </xf>
    <xf numFmtId="187" fontId="7" fillId="0" borderId="0" xfId="1" applyNumberFormat="1" applyFont="1" applyBorder="1" applyAlignment="1"/>
    <xf numFmtId="0" fontId="7" fillId="0" borderId="0" xfId="0" applyFont="1" applyBorder="1" applyAlignment="1"/>
    <xf numFmtId="2" fontId="7" fillId="0" borderId="0" xfId="0" applyNumberFormat="1" applyFont="1"/>
    <xf numFmtId="41" fontId="10" fillId="0" borderId="12" xfId="0" applyNumberFormat="1" applyFont="1" applyBorder="1" applyAlignment="1">
      <alignment horizontal="right"/>
    </xf>
    <xf numFmtId="3" fontId="14" fillId="0" borderId="12" xfId="13" applyNumberFormat="1" applyFont="1" applyBorder="1" applyAlignment="1">
      <alignment horizontal="right"/>
    </xf>
    <xf numFmtId="3" fontId="14" fillId="0" borderId="12" xfId="13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5">
    <cellStyle name="เครื่องหมายจุลภาค" xfId="1" builtinId="3"/>
    <cellStyle name="เครื่องหมายจุลภาค_ตาราง 1" xfId="2"/>
    <cellStyle name="ปกติ" xfId="0" builtinId="0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0</xdr:row>
      <xdr:rowOff>28575</xdr:rowOff>
    </xdr:from>
    <xdr:to>
      <xdr:col>28</xdr:col>
      <xdr:colOff>400055</xdr:colOff>
      <xdr:row>16</xdr:row>
      <xdr:rowOff>293016</xdr:rowOff>
    </xdr:to>
    <xdr:grpSp>
      <xdr:nvGrpSpPr>
        <xdr:cNvPr id="11" name="Group 10"/>
        <xdr:cNvGrpSpPr/>
      </xdr:nvGrpSpPr>
      <xdr:grpSpPr>
        <a:xfrm>
          <a:off x="10115550" y="28575"/>
          <a:ext cx="371480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G30"/>
  <sheetViews>
    <sheetView tabSelected="1" view="pageLayout" zoomScaleNormal="145" zoomScaleSheetLayoutView="115" workbookViewId="0">
      <selection activeCell="J14" sqref="J14"/>
    </sheetView>
  </sheetViews>
  <sheetFormatPr defaultColWidth="9.140625" defaultRowHeight="21.75"/>
  <cols>
    <col min="1" max="1" width="0.5703125" style="4" customWidth="1"/>
    <col min="2" max="2" width="5.7109375" style="4" customWidth="1"/>
    <col min="3" max="3" width="6.42578125" style="4" customWidth="1"/>
    <col min="4" max="4" width="0.42578125" style="4" customWidth="1"/>
    <col min="5" max="5" width="5.7109375" style="4" customWidth="1"/>
    <col min="6" max="6" width="5.140625" style="4" customWidth="1"/>
    <col min="7" max="7" width="5.5703125" style="4" customWidth="1"/>
    <col min="8" max="8" width="5.140625" style="4" customWidth="1"/>
    <col min="9" max="9" width="5.42578125" style="4" customWidth="1"/>
    <col min="10" max="10" width="5" style="4" customWidth="1"/>
    <col min="11" max="11" width="4.85546875" style="4" customWidth="1"/>
    <col min="12" max="12" width="5" style="4" customWidth="1"/>
    <col min="13" max="13" width="5.140625" style="4" customWidth="1"/>
    <col min="14" max="16" width="5" style="4" customWidth="1"/>
    <col min="17" max="17" width="5.140625" style="4" customWidth="1"/>
    <col min="18" max="18" width="5" style="4" customWidth="1"/>
    <col min="19" max="19" width="4.85546875" style="4" customWidth="1"/>
    <col min="20" max="20" width="5.140625" style="4" customWidth="1"/>
    <col min="21" max="21" width="4.7109375" style="4" customWidth="1"/>
    <col min="22" max="22" width="5" style="4" customWidth="1"/>
    <col min="23" max="23" width="5.5703125" style="4" customWidth="1"/>
    <col min="24" max="24" width="7" style="4" customWidth="1"/>
    <col min="25" max="25" width="8.7109375" style="4" customWidth="1"/>
    <col min="26" max="26" width="12.28515625" style="4" customWidth="1"/>
    <col min="27" max="27" width="15.85546875" style="4" customWidth="1"/>
    <col min="28" max="28" width="0.5703125" style="4" customWidth="1"/>
    <col min="29" max="29" width="6.28515625" style="4" customWidth="1"/>
    <col min="30" max="16384" width="9.140625" style="4"/>
  </cols>
  <sheetData>
    <row r="1" spans="1:33" s="1" customFormat="1" ht="18.600000000000001" customHeight="1">
      <c r="B1" s="1" t="s">
        <v>0</v>
      </c>
      <c r="C1" s="2">
        <v>1.3</v>
      </c>
      <c r="D1" s="1" t="s">
        <v>72</v>
      </c>
    </row>
    <row r="2" spans="1:33" s="1" customFormat="1" ht="18.600000000000001" customHeight="1">
      <c r="B2" s="6" t="s">
        <v>34</v>
      </c>
      <c r="C2" s="2">
        <v>1.3</v>
      </c>
      <c r="D2" s="7" t="s">
        <v>73</v>
      </c>
    </row>
    <row r="3" spans="1:33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</row>
    <row r="4" spans="1:33" s="8" customFormat="1" ht="18.600000000000001" customHeight="1">
      <c r="A4" s="76" t="s">
        <v>33</v>
      </c>
      <c r="B4" s="76"/>
      <c r="C4" s="76"/>
      <c r="D4" s="77"/>
      <c r="E4" s="12"/>
      <c r="F4" s="70" t="s">
        <v>70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15"/>
      <c r="Z4" s="15"/>
      <c r="AA4" s="73" t="s">
        <v>32</v>
      </c>
    </row>
    <row r="5" spans="1:33" s="8" customFormat="1" ht="18.600000000000001" customHeight="1">
      <c r="A5" s="78"/>
      <c r="B5" s="78"/>
      <c r="C5" s="78"/>
      <c r="D5" s="79"/>
      <c r="F5" s="24"/>
      <c r="G5" s="25"/>
      <c r="H5" s="26"/>
      <c r="I5" s="25"/>
      <c r="J5" s="26"/>
      <c r="K5" s="25"/>
      <c r="L5" s="26"/>
      <c r="M5" s="25"/>
      <c r="N5" s="26"/>
      <c r="O5" s="25"/>
      <c r="P5" s="26"/>
      <c r="Q5" s="25"/>
      <c r="R5" s="26"/>
      <c r="S5" s="25"/>
      <c r="T5" s="26"/>
      <c r="U5" s="25"/>
      <c r="V5" s="16" t="s">
        <v>29</v>
      </c>
      <c r="W5" s="27"/>
      <c r="X5" s="9" t="s">
        <v>21</v>
      </c>
      <c r="Y5" s="9" t="s">
        <v>54</v>
      </c>
      <c r="Z5" s="9" t="s">
        <v>55</v>
      </c>
      <c r="AA5" s="74"/>
    </row>
    <row r="6" spans="1:33" s="8" customFormat="1" ht="18.600000000000001" customHeight="1">
      <c r="A6" s="78"/>
      <c r="B6" s="78"/>
      <c r="C6" s="78"/>
      <c r="D6" s="79"/>
      <c r="E6" s="28" t="s">
        <v>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28</v>
      </c>
      <c r="W6" s="27" t="s">
        <v>25</v>
      </c>
      <c r="X6" s="10" t="s">
        <v>22</v>
      </c>
      <c r="Y6" s="10" t="s">
        <v>56</v>
      </c>
      <c r="Z6" s="10" t="s">
        <v>57</v>
      </c>
      <c r="AA6" s="74"/>
    </row>
    <row r="7" spans="1:33" s="8" customFormat="1" ht="18.600000000000001" customHeight="1">
      <c r="A7" s="78"/>
      <c r="B7" s="78"/>
      <c r="C7" s="78"/>
      <c r="D7" s="79"/>
      <c r="E7" s="28" t="s">
        <v>4</v>
      </c>
      <c r="F7" s="24" t="s">
        <v>5</v>
      </c>
      <c r="G7" s="25" t="s">
        <v>6</v>
      </c>
      <c r="H7" s="26" t="s">
        <v>7</v>
      </c>
      <c r="I7" s="25" t="s">
        <v>8</v>
      </c>
      <c r="J7" s="26" t="s">
        <v>9</v>
      </c>
      <c r="K7" s="25" t="s">
        <v>10</v>
      </c>
      <c r="L7" s="26" t="s">
        <v>11</v>
      </c>
      <c r="M7" s="25" t="s">
        <v>12</v>
      </c>
      <c r="N7" s="26" t="s">
        <v>13</v>
      </c>
      <c r="O7" s="25" t="s">
        <v>14</v>
      </c>
      <c r="P7" s="26" t="s">
        <v>15</v>
      </c>
      <c r="Q7" s="25" t="s">
        <v>16</v>
      </c>
      <c r="R7" s="26" t="s">
        <v>17</v>
      </c>
      <c r="S7" s="25" t="s">
        <v>18</v>
      </c>
      <c r="T7" s="26" t="s">
        <v>19</v>
      </c>
      <c r="U7" s="25" t="s">
        <v>20</v>
      </c>
      <c r="V7" s="31" t="s">
        <v>31</v>
      </c>
      <c r="W7" s="27" t="s">
        <v>26</v>
      </c>
      <c r="X7" s="10" t="s">
        <v>35</v>
      </c>
      <c r="Y7" s="10" t="s">
        <v>58</v>
      </c>
      <c r="Z7" s="10" t="s">
        <v>59</v>
      </c>
      <c r="AA7" s="74"/>
    </row>
    <row r="8" spans="1:33" s="8" customFormat="1" ht="18.600000000000001" customHeight="1">
      <c r="A8" s="80"/>
      <c r="B8" s="80"/>
      <c r="C8" s="80"/>
      <c r="D8" s="81"/>
      <c r="E8" s="32"/>
      <c r="F8" s="32"/>
      <c r="G8" s="33"/>
      <c r="H8" s="34"/>
      <c r="I8" s="33"/>
      <c r="J8" s="34"/>
      <c r="K8" s="33"/>
      <c r="L8" s="34"/>
      <c r="M8" s="33"/>
      <c r="N8" s="34"/>
      <c r="O8" s="33"/>
      <c r="P8" s="34"/>
      <c r="Q8" s="33"/>
      <c r="R8" s="34"/>
      <c r="S8" s="33"/>
      <c r="T8" s="34"/>
      <c r="U8" s="33"/>
      <c r="V8" s="35" t="s">
        <v>30</v>
      </c>
      <c r="W8" s="36"/>
      <c r="X8" s="11" t="s">
        <v>36</v>
      </c>
      <c r="Y8" s="11" t="s">
        <v>60</v>
      </c>
      <c r="Z8" s="11" t="s">
        <v>61</v>
      </c>
      <c r="AA8" s="75"/>
    </row>
    <row r="9" spans="1:33" s="8" customFormat="1" ht="6.75" customHeight="1">
      <c r="A9" s="23"/>
      <c r="B9" s="23"/>
      <c r="C9" s="23"/>
      <c r="D9" s="23"/>
      <c r="E9" s="12"/>
      <c r="F9" s="12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6"/>
      <c r="W9" s="15"/>
      <c r="X9" s="16"/>
      <c r="Y9" s="16"/>
      <c r="Z9" s="16"/>
      <c r="AA9" s="21"/>
    </row>
    <row r="10" spans="1:33" s="37" customFormat="1" ht="24.6" customHeight="1">
      <c r="A10" s="72" t="s">
        <v>27</v>
      </c>
      <c r="B10" s="72"/>
      <c r="C10" s="72"/>
      <c r="D10" s="72"/>
      <c r="E10" s="56">
        <f>SUM(F10:Z10)</f>
        <v>599319</v>
      </c>
      <c r="F10" s="56">
        <f>SUM(F11:F12)</f>
        <v>26803</v>
      </c>
      <c r="G10" s="56">
        <f t="shared" ref="G10:Z10" si="0">SUM(G11:G12)</f>
        <v>31726</v>
      </c>
      <c r="H10" s="56">
        <f t="shared" si="0"/>
        <v>33231</v>
      </c>
      <c r="I10" s="56">
        <f t="shared" si="0"/>
        <v>33652</v>
      </c>
      <c r="J10" s="56">
        <f>SUM(J11:J12)</f>
        <v>38975</v>
      </c>
      <c r="K10" s="56">
        <f t="shared" si="0"/>
        <v>39682</v>
      </c>
      <c r="L10" s="56">
        <f t="shared" si="0"/>
        <v>38994</v>
      </c>
      <c r="M10" s="56">
        <f t="shared" si="0"/>
        <v>43376</v>
      </c>
      <c r="N10" s="56">
        <f t="shared" si="0"/>
        <v>48633</v>
      </c>
      <c r="O10" s="56">
        <f t="shared" si="0"/>
        <v>50001</v>
      </c>
      <c r="P10" s="56">
        <f t="shared" si="0"/>
        <v>51520</v>
      </c>
      <c r="Q10" s="56">
        <f t="shared" si="0"/>
        <v>46084</v>
      </c>
      <c r="R10" s="56">
        <f t="shared" si="0"/>
        <v>33660</v>
      </c>
      <c r="S10" s="56">
        <f t="shared" si="0"/>
        <v>29024</v>
      </c>
      <c r="T10" s="56">
        <f t="shared" si="0"/>
        <v>17463</v>
      </c>
      <c r="U10" s="56">
        <f t="shared" si="0"/>
        <v>13669</v>
      </c>
      <c r="V10" s="56">
        <f t="shared" si="0"/>
        <v>15912</v>
      </c>
      <c r="W10" s="66">
        <f t="shared" si="0"/>
        <v>0</v>
      </c>
      <c r="X10" s="56">
        <f t="shared" si="0"/>
        <v>605</v>
      </c>
      <c r="Y10" s="56">
        <f t="shared" si="0"/>
        <v>1378</v>
      </c>
      <c r="Z10" s="56">
        <f t="shared" si="0"/>
        <v>4931</v>
      </c>
      <c r="AA10" s="72" t="s">
        <v>4</v>
      </c>
      <c r="AB10" s="72"/>
    </row>
    <row r="11" spans="1:33" s="22" customFormat="1" ht="24.6" customHeight="1">
      <c r="A11" s="52" t="s">
        <v>2</v>
      </c>
      <c r="C11" s="45"/>
      <c r="D11" s="47"/>
      <c r="E11" s="56">
        <f>SUM(F11:Z11)</f>
        <v>135267</v>
      </c>
      <c r="F11" s="67">
        <v>5438</v>
      </c>
      <c r="G11" s="68">
        <v>7110</v>
      </c>
      <c r="H11" s="68">
        <v>7777</v>
      </c>
      <c r="I11" s="68">
        <v>7263</v>
      </c>
      <c r="J11" s="68">
        <v>8473</v>
      </c>
      <c r="K11" s="68">
        <v>8633</v>
      </c>
      <c r="L11" s="68">
        <v>8529</v>
      </c>
      <c r="M11" s="68">
        <v>9204</v>
      </c>
      <c r="N11" s="68">
        <v>9856</v>
      </c>
      <c r="O11" s="68">
        <v>10721</v>
      </c>
      <c r="P11" s="68">
        <v>11394</v>
      </c>
      <c r="Q11" s="68">
        <v>10822</v>
      </c>
      <c r="R11" s="68">
        <v>8298</v>
      </c>
      <c r="S11" s="68">
        <v>7072</v>
      </c>
      <c r="T11" s="68">
        <v>4431</v>
      </c>
      <c r="U11" s="68">
        <v>3608</v>
      </c>
      <c r="V11" s="68">
        <v>4500</v>
      </c>
      <c r="W11" s="66">
        <f t="shared" ref="W11" si="1">SUM(W12:W13)</f>
        <v>0</v>
      </c>
      <c r="X11" s="67">
        <v>161</v>
      </c>
      <c r="Y11" s="67">
        <v>265</v>
      </c>
      <c r="Z11" s="67">
        <v>1712</v>
      </c>
      <c r="AA11" s="52" t="s">
        <v>23</v>
      </c>
    </row>
    <row r="12" spans="1:33" s="22" customFormat="1" ht="24.6" customHeight="1">
      <c r="A12" s="52" t="s">
        <v>3</v>
      </c>
      <c r="C12" s="45"/>
      <c r="D12" s="47"/>
      <c r="E12" s="56">
        <f>SUM(F12:Z12)</f>
        <v>464052</v>
      </c>
      <c r="F12" s="67">
        <v>21365</v>
      </c>
      <c r="G12" s="67">
        <v>24616</v>
      </c>
      <c r="H12" s="67">
        <v>25454</v>
      </c>
      <c r="I12" s="67">
        <v>26389</v>
      </c>
      <c r="J12" s="67">
        <v>30502</v>
      </c>
      <c r="K12" s="67">
        <v>31049</v>
      </c>
      <c r="L12" s="67">
        <v>30465</v>
      </c>
      <c r="M12" s="67">
        <v>34172</v>
      </c>
      <c r="N12" s="67">
        <v>38777</v>
      </c>
      <c r="O12" s="67">
        <v>39280</v>
      </c>
      <c r="P12" s="67">
        <v>40126</v>
      </c>
      <c r="Q12" s="67">
        <v>35262</v>
      </c>
      <c r="R12" s="67">
        <v>25362</v>
      </c>
      <c r="S12" s="67">
        <v>21952</v>
      </c>
      <c r="T12" s="67">
        <v>13032</v>
      </c>
      <c r="U12" s="67">
        <v>10061</v>
      </c>
      <c r="V12" s="67">
        <v>11412</v>
      </c>
      <c r="W12" s="66">
        <v>0</v>
      </c>
      <c r="X12" s="67">
        <v>444</v>
      </c>
      <c r="Y12" s="67">
        <v>1113</v>
      </c>
      <c r="Z12" s="67">
        <v>3219</v>
      </c>
      <c r="AA12" s="52" t="s">
        <v>24</v>
      </c>
    </row>
    <row r="13" spans="1:33" s="22" customFormat="1" ht="24.6" customHeight="1">
      <c r="A13" s="53" t="s">
        <v>44</v>
      </c>
      <c r="B13" s="44"/>
      <c r="C13" s="44"/>
      <c r="D13" s="44"/>
      <c r="E13" s="57">
        <f>SUM(F13:Z13)</f>
        <v>104712</v>
      </c>
      <c r="F13" s="59">
        <v>4826</v>
      </c>
      <c r="G13" s="58">
        <v>5544</v>
      </c>
      <c r="H13" s="58">
        <v>5865</v>
      </c>
      <c r="I13" s="58">
        <v>5900</v>
      </c>
      <c r="J13" s="58">
        <v>6929</v>
      </c>
      <c r="K13" s="58">
        <v>7213</v>
      </c>
      <c r="L13" s="58">
        <v>6837</v>
      </c>
      <c r="M13" s="58">
        <v>7389</v>
      </c>
      <c r="N13" s="58">
        <v>8157</v>
      </c>
      <c r="O13" s="58">
        <v>8306</v>
      </c>
      <c r="P13" s="58">
        <v>9035</v>
      </c>
      <c r="Q13" s="58">
        <v>8299</v>
      </c>
      <c r="R13" s="58">
        <v>6016</v>
      </c>
      <c r="S13" s="58">
        <v>5130</v>
      </c>
      <c r="T13" s="58">
        <v>2991</v>
      </c>
      <c r="U13" s="58">
        <v>2458</v>
      </c>
      <c r="V13" s="58">
        <v>2754</v>
      </c>
      <c r="W13" s="60">
        <v>0</v>
      </c>
      <c r="X13" s="58">
        <v>97</v>
      </c>
      <c r="Y13" s="58">
        <v>97</v>
      </c>
      <c r="Z13" s="58">
        <v>869</v>
      </c>
      <c r="AA13" s="54" t="s">
        <v>67</v>
      </c>
      <c r="AF13" s="48"/>
      <c r="AG13" s="49"/>
    </row>
    <row r="14" spans="1:33" s="22" customFormat="1" ht="24.6" customHeight="1">
      <c r="A14" s="53" t="s">
        <v>45</v>
      </c>
      <c r="B14" s="44"/>
      <c r="C14" s="44"/>
      <c r="D14" s="44"/>
      <c r="E14" s="57">
        <f t="shared" ref="E14:E21" si="2">SUM(F14:Z14)</f>
        <v>48123</v>
      </c>
      <c r="F14" s="59">
        <v>2635</v>
      </c>
      <c r="G14" s="58">
        <v>3118</v>
      </c>
      <c r="H14" s="58">
        <v>3036</v>
      </c>
      <c r="I14" s="58">
        <v>3021</v>
      </c>
      <c r="J14" s="58">
        <v>3327</v>
      </c>
      <c r="K14" s="58">
        <v>3506</v>
      </c>
      <c r="L14" s="58">
        <v>3379</v>
      </c>
      <c r="M14" s="58">
        <v>3735</v>
      </c>
      <c r="N14" s="58">
        <v>4143</v>
      </c>
      <c r="O14" s="58">
        <v>4223</v>
      </c>
      <c r="P14" s="58">
        <v>3833</v>
      </c>
      <c r="Q14" s="58">
        <v>3059</v>
      </c>
      <c r="R14" s="58">
        <v>2213</v>
      </c>
      <c r="S14" s="58">
        <v>1813</v>
      </c>
      <c r="T14" s="58">
        <v>1148</v>
      </c>
      <c r="U14" s="58">
        <v>762</v>
      </c>
      <c r="V14" s="58">
        <v>903</v>
      </c>
      <c r="W14" s="60">
        <v>0</v>
      </c>
      <c r="X14" s="58">
        <v>169</v>
      </c>
      <c r="Y14" s="58">
        <v>43</v>
      </c>
      <c r="Z14" s="58">
        <v>57</v>
      </c>
      <c r="AA14" s="55" t="s">
        <v>37</v>
      </c>
      <c r="AF14" s="48"/>
      <c r="AG14" s="49"/>
    </row>
    <row r="15" spans="1:33" s="22" customFormat="1" ht="24.6" customHeight="1">
      <c r="A15" s="53" t="s">
        <v>46</v>
      </c>
      <c r="B15" s="44"/>
      <c r="C15" s="44"/>
      <c r="D15" s="44"/>
      <c r="E15" s="57">
        <f t="shared" si="2"/>
        <v>56977</v>
      </c>
      <c r="F15" s="59">
        <v>2624</v>
      </c>
      <c r="G15" s="58">
        <v>3202</v>
      </c>
      <c r="H15" s="58">
        <v>3313</v>
      </c>
      <c r="I15" s="58">
        <v>3295</v>
      </c>
      <c r="J15" s="58">
        <v>3736</v>
      </c>
      <c r="K15" s="58">
        <v>3792</v>
      </c>
      <c r="L15" s="58">
        <v>3656</v>
      </c>
      <c r="M15" s="58">
        <v>4288</v>
      </c>
      <c r="N15" s="58">
        <v>4922</v>
      </c>
      <c r="O15" s="58">
        <v>4911</v>
      </c>
      <c r="P15" s="58">
        <v>4744</v>
      </c>
      <c r="Q15" s="58">
        <v>4121</v>
      </c>
      <c r="R15" s="58">
        <v>2880</v>
      </c>
      <c r="S15" s="58">
        <v>2623</v>
      </c>
      <c r="T15" s="58">
        <v>1625</v>
      </c>
      <c r="U15" s="58">
        <v>1284</v>
      </c>
      <c r="V15" s="58">
        <v>1687</v>
      </c>
      <c r="W15" s="60">
        <v>0</v>
      </c>
      <c r="X15" s="58">
        <v>28</v>
      </c>
      <c r="Y15" s="58">
        <v>44</v>
      </c>
      <c r="Z15" s="58">
        <v>202</v>
      </c>
      <c r="AA15" s="55" t="s">
        <v>38</v>
      </c>
      <c r="AF15" s="48"/>
      <c r="AG15" s="49"/>
    </row>
    <row r="16" spans="1:33" s="22" customFormat="1" ht="24.6" customHeight="1">
      <c r="A16" s="53" t="s">
        <v>47</v>
      </c>
      <c r="B16" s="44"/>
      <c r="C16" s="44"/>
      <c r="D16" s="44"/>
      <c r="E16" s="57">
        <f t="shared" si="2"/>
        <v>64592</v>
      </c>
      <c r="F16" s="59">
        <v>2876</v>
      </c>
      <c r="G16" s="58">
        <v>3564</v>
      </c>
      <c r="H16" s="58">
        <v>3690</v>
      </c>
      <c r="I16" s="58">
        <v>3497</v>
      </c>
      <c r="J16" s="58">
        <v>4133</v>
      </c>
      <c r="K16" s="58">
        <v>4264</v>
      </c>
      <c r="L16" s="58">
        <v>4384</v>
      </c>
      <c r="M16" s="58">
        <v>4650</v>
      </c>
      <c r="N16" s="58">
        <v>5245</v>
      </c>
      <c r="O16" s="58">
        <v>5155</v>
      </c>
      <c r="P16" s="58">
        <v>5678</v>
      </c>
      <c r="Q16" s="58">
        <v>5015</v>
      </c>
      <c r="R16" s="58">
        <v>3498</v>
      </c>
      <c r="S16" s="58">
        <v>3293</v>
      </c>
      <c r="T16" s="58">
        <v>1788</v>
      </c>
      <c r="U16" s="58">
        <v>1590</v>
      </c>
      <c r="V16" s="58">
        <v>1826</v>
      </c>
      <c r="W16" s="60">
        <v>0</v>
      </c>
      <c r="X16" s="58">
        <v>27</v>
      </c>
      <c r="Y16" s="58">
        <v>47</v>
      </c>
      <c r="Z16" s="58">
        <v>372</v>
      </c>
      <c r="AA16" s="55" t="s">
        <v>39</v>
      </c>
      <c r="AD16" s="50"/>
      <c r="AF16" s="48"/>
    </row>
    <row r="17" spans="1:32" s="22" customFormat="1" ht="24.6" customHeight="1">
      <c r="A17" s="53" t="s">
        <v>48</v>
      </c>
      <c r="B17" s="44"/>
      <c r="C17" s="44"/>
      <c r="D17" s="44"/>
      <c r="E17" s="57">
        <f t="shared" si="2"/>
        <v>93223</v>
      </c>
      <c r="F17" s="59">
        <v>3922</v>
      </c>
      <c r="G17" s="58">
        <v>4506</v>
      </c>
      <c r="H17" s="58">
        <v>4874</v>
      </c>
      <c r="I17" s="58">
        <v>5183</v>
      </c>
      <c r="J17" s="58">
        <v>6236</v>
      </c>
      <c r="K17" s="58">
        <v>5816</v>
      </c>
      <c r="L17" s="58">
        <v>5978</v>
      </c>
      <c r="M17" s="58">
        <v>6872</v>
      </c>
      <c r="N17" s="58">
        <v>7700</v>
      </c>
      <c r="O17" s="58">
        <v>8117</v>
      </c>
      <c r="P17" s="58">
        <v>8184</v>
      </c>
      <c r="Q17" s="58">
        <v>7309</v>
      </c>
      <c r="R17" s="58">
        <v>5432</v>
      </c>
      <c r="S17" s="58">
        <v>4622</v>
      </c>
      <c r="T17" s="58">
        <v>2681</v>
      </c>
      <c r="U17" s="58">
        <v>2068</v>
      </c>
      <c r="V17" s="58">
        <v>2522</v>
      </c>
      <c r="W17" s="60">
        <v>0</v>
      </c>
      <c r="X17" s="58">
        <v>95</v>
      </c>
      <c r="Y17" s="58">
        <v>54</v>
      </c>
      <c r="Z17" s="58">
        <v>1052</v>
      </c>
      <c r="AA17" s="55" t="s">
        <v>40</v>
      </c>
      <c r="AF17" s="69"/>
    </row>
    <row r="18" spans="1:32" s="22" customFormat="1" ht="24.6" customHeight="1">
      <c r="A18" s="53" t="s">
        <v>49</v>
      </c>
      <c r="B18" s="44"/>
      <c r="C18" s="44"/>
      <c r="D18" s="44"/>
      <c r="E18" s="57">
        <f t="shared" si="2"/>
        <v>71286</v>
      </c>
      <c r="F18" s="59">
        <v>3210</v>
      </c>
      <c r="G18" s="58">
        <v>3676</v>
      </c>
      <c r="H18" s="58">
        <v>3683</v>
      </c>
      <c r="I18" s="58">
        <v>3899</v>
      </c>
      <c r="J18" s="58">
        <v>4496</v>
      </c>
      <c r="K18" s="58">
        <v>4508</v>
      </c>
      <c r="L18" s="58">
        <v>4500</v>
      </c>
      <c r="M18" s="58">
        <v>5103</v>
      </c>
      <c r="N18" s="58">
        <v>5871</v>
      </c>
      <c r="O18" s="58">
        <v>5800</v>
      </c>
      <c r="P18" s="58">
        <v>5981</v>
      </c>
      <c r="Q18" s="58">
        <v>5468</v>
      </c>
      <c r="R18" s="58">
        <v>4059</v>
      </c>
      <c r="S18" s="58">
        <v>3435</v>
      </c>
      <c r="T18" s="58">
        <v>2187</v>
      </c>
      <c r="U18" s="58">
        <v>1681</v>
      </c>
      <c r="V18" s="58">
        <v>1874</v>
      </c>
      <c r="W18" s="60">
        <v>0</v>
      </c>
      <c r="X18" s="58">
        <v>49</v>
      </c>
      <c r="Y18" s="58">
        <v>468</v>
      </c>
      <c r="Z18" s="58">
        <v>1338</v>
      </c>
      <c r="AA18" s="55" t="s">
        <v>53</v>
      </c>
    </row>
    <row r="19" spans="1:32" s="22" customFormat="1" ht="24.6" customHeight="1">
      <c r="A19" s="53" t="s">
        <v>50</v>
      </c>
      <c r="B19" s="44"/>
      <c r="C19" s="44"/>
      <c r="D19" s="44"/>
      <c r="E19" s="57">
        <f t="shared" si="2"/>
        <v>84414</v>
      </c>
      <c r="F19" s="59">
        <v>3425</v>
      </c>
      <c r="G19" s="58">
        <v>4463</v>
      </c>
      <c r="H19" s="58">
        <v>4903</v>
      </c>
      <c r="I19" s="58">
        <v>4638</v>
      </c>
      <c r="J19" s="58">
        <v>5173</v>
      </c>
      <c r="K19" s="58">
        <v>5326</v>
      </c>
      <c r="L19" s="58">
        <v>5396</v>
      </c>
      <c r="M19" s="58">
        <v>6040</v>
      </c>
      <c r="N19" s="58">
        <v>6494</v>
      </c>
      <c r="O19" s="58">
        <v>6997</v>
      </c>
      <c r="P19" s="58">
        <v>7184</v>
      </c>
      <c r="Q19" s="58">
        <v>6573</v>
      </c>
      <c r="R19" s="58">
        <v>4871</v>
      </c>
      <c r="S19" s="58">
        <v>4291</v>
      </c>
      <c r="T19" s="58">
        <v>2637</v>
      </c>
      <c r="U19" s="58">
        <v>2132</v>
      </c>
      <c r="V19" s="58">
        <v>2446</v>
      </c>
      <c r="W19" s="60">
        <v>0</v>
      </c>
      <c r="X19" s="58">
        <v>64</v>
      </c>
      <c r="Y19" s="58">
        <v>571</v>
      </c>
      <c r="Z19" s="58">
        <v>790</v>
      </c>
      <c r="AA19" s="55" t="s">
        <v>41</v>
      </c>
    </row>
    <row r="20" spans="1:32" s="22" customFormat="1" ht="24.6" customHeight="1">
      <c r="A20" s="53" t="s">
        <v>51</v>
      </c>
      <c r="B20" s="44"/>
      <c r="C20" s="44"/>
      <c r="D20" s="44"/>
      <c r="E20" s="57">
        <f t="shared" si="2"/>
        <v>26277</v>
      </c>
      <c r="F20" s="59">
        <v>1144</v>
      </c>
      <c r="G20" s="58">
        <v>1241</v>
      </c>
      <c r="H20" s="58">
        <v>1358</v>
      </c>
      <c r="I20" s="58">
        <v>1537</v>
      </c>
      <c r="J20" s="58">
        <v>1625</v>
      </c>
      <c r="K20" s="58">
        <v>1840</v>
      </c>
      <c r="L20" s="58">
        <v>1635</v>
      </c>
      <c r="M20" s="58">
        <v>1781</v>
      </c>
      <c r="N20" s="58">
        <v>2046</v>
      </c>
      <c r="O20" s="58">
        <v>2172</v>
      </c>
      <c r="P20" s="58">
        <v>2386</v>
      </c>
      <c r="Q20" s="58">
        <v>2144</v>
      </c>
      <c r="R20" s="58">
        <v>1514</v>
      </c>
      <c r="S20" s="58">
        <v>1385</v>
      </c>
      <c r="T20" s="58">
        <v>863</v>
      </c>
      <c r="U20" s="58">
        <v>635</v>
      </c>
      <c r="V20" s="58">
        <v>741</v>
      </c>
      <c r="W20" s="60">
        <v>0</v>
      </c>
      <c r="X20" s="58">
        <v>27</v>
      </c>
      <c r="Y20" s="58">
        <v>14</v>
      </c>
      <c r="Z20" s="58">
        <v>189</v>
      </c>
      <c r="AA20" s="55" t="s">
        <v>42</v>
      </c>
    </row>
    <row r="21" spans="1:32" s="22" customFormat="1" ht="24.6" customHeight="1">
      <c r="A21" s="53" t="s">
        <v>52</v>
      </c>
      <c r="B21" s="44"/>
      <c r="C21" s="44"/>
      <c r="D21" s="44"/>
      <c r="E21" s="57">
        <f t="shared" si="2"/>
        <v>49715</v>
      </c>
      <c r="F21" s="59">
        <v>2141</v>
      </c>
      <c r="G21" s="58">
        <v>2412</v>
      </c>
      <c r="H21" s="58">
        <v>2509</v>
      </c>
      <c r="I21" s="58">
        <v>2682</v>
      </c>
      <c r="J21" s="58">
        <v>3320</v>
      </c>
      <c r="K21" s="58">
        <v>3417</v>
      </c>
      <c r="L21" s="58">
        <v>3229</v>
      </c>
      <c r="M21" s="58">
        <v>3518</v>
      </c>
      <c r="N21" s="58">
        <v>4055</v>
      </c>
      <c r="O21" s="58">
        <v>4320</v>
      </c>
      <c r="P21" s="58">
        <v>4495</v>
      </c>
      <c r="Q21" s="58">
        <v>4096</v>
      </c>
      <c r="R21" s="58">
        <v>3177</v>
      </c>
      <c r="S21" s="58">
        <v>2432</v>
      </c>
      <c r="T21" s="58">
        <v>1543</v>
      </c>
      <c r="U21" s="58">
        <v>1059</v>
      </c>
      <c r="V21" s="58">
        <v>1159</v>
      </c>
      <c r="W21" s="60">
        <v>0</v>
      </c>
      <c r="X21" s="58">
        <v>49</v>
      </c>
      <c r="Y21" s="58">
        <v>40</v>
      </c>
      <c r="Z21" s="58">
        <v>62</v>
      </c>
      <c r="AA21" s="55" t="s">
        <v>43</v>
      </c>
    </row>
    <row r="22" spans="1:32" s="22" customFormat="1" ht="6.75" customHeight="1">
      <c r="A22" s="38"/>
      <c r="B22" s="38"/>
      <c r="C22" s="38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39"/>
      <c r="O22" s="40"/>
      <c r="P22" s="40"/>
      <c r="Q22" s="39"/>
      <c r="R22" s="40"/>
      <c r="S22" s="40"/>
      <c r="T22" s="40"/>
      <c r="U22" s="40"/>
      <c r="V22" s="40"/>
      <c r="W22" s="40"/>
      <c r="X22" s="38"/>
      <c r="Y22" s="43"/>
      <c r="Z22" s="43"/>
      <c r="AA22" s="38"/>
    </row>
    <row r="23" spans="1:32" s="22" customFormat="1" ht="6.7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7"/>
      <c r="Z23" s="17"/>
      <c r="AA23" s="41"/>
    </row>
    <row r="24" spans="1:32" s="22" customFormat="1" ht="18.600000000000001" customHeight="1">
      <c r="A24" s="51"/>
      <c r="B24" s="61" t="s">
        <v>64</v>
      </c>
      <c r="C24" s="8" t="s">
        <v>65</v>
      </c>
      <c r="D24" s="8"/>
      <c r="E24" s="8"/>
      <c r="F24" s="8"/>
      <c r="G24" s="8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61" t="s">
        <v>66</v>
      </c>
      <c r="S24" s="62" t="s">
        <v>71</v>
      </c>
      <c r="T24" s="42"/>
      <c r="U24" s="42"/>
      <c r="V24" s="42"/>
      <c r="W24" s="42"/>
      <c r="X24" s="42"/>
      <c r="Y24" s="17"/>
      <c r="Z24" s="17"/>
      <c r="AA24" s="41"/>
    </row>
    <row r="25" spans="1:32" s="22" customFormat="1" ht="18.600000000000001" customHeight="1">
      <c r="A25" s="51"/>
      <c r="B25" s="61" t="s">
        <v>63</v>
      </c>
      <c r="C25" s="64" t="s">
        <v>68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46" t="s">
        <v>62</v>
      </c>
      <c r="S25" s="63" t="s">
        <v>69</v>
      </c>
      <c r="T25" s="42"/>
      <c r="U25" s="42"/>
      <c r="V25" s="42"/>
      <c r="W25" s="42"/>
      <c r="X25" s="42"/>
      <c r="Y25" s="17"/>
      <c r="Z25" s="17"/>
      <c r="AA25" s="41"/>
    </row>
    <row r="26" spans="1:32" s="8" customFormat="1" ht="6" customHeight="1">
      <c r="A26" s="18"/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0"/>
    </row>
    <row r="27" spans="1:32" s="8" customFormat="1" ht="6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AA27" s="20"/>
    </row>
    <row r="28" spans="1:32">
      <c r="Y28" s="5"/>
      <c r="Z28" s="5"/>
    </row>
    <row r="29" spans="1:32"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32">
      <c r="Y30" s="8"/>
      <c r="Z30" s="8"/>
    </row>
  </sheetData>
  <mergeCells count="5">
    <mergeCell ref="F4:X4"/>
    <mergeCell ref="A10:D10"/>
    <mergeCell ref="AA4:AA8"/>
    <mergeCell ref="A4:D8"/>
    <mergeCell ref="AA10:AB10"/>
  </mergeCells>
  <phoneticPr fontId="2" type="noConversion"/>
  <pageMargins left="0.3125" right="0.27083333333333331" top="0.59055118110236227" bottom="0.719696969696969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2018-09-18T02:53:18Z</dcterms:modified>
</cp:coreProperties>
</file>