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10080"/>
  </bookViews>
  <sheets>
    <sheet name="T-5.3" sheetId="35" r:id="rId1"/>
  </sheets>
  <definedNames>
    <definedName name="_xlnm.Print_Area" localSheetId="0">'T-5.3'!$A$1:$T$26</definedName>
  </definedNames>
  <calcPr calcId="162913"/>
</workbook>
</file>

<file path=xl/calcChain.xml><?xml version="1.0" encoding="utf-8"?>
<calcChain xmlns="http://schemas.openxmlformats.org/spreadsheetml/2006/main">
  <c r="H11" i="35"/>
  <c r="H12"/>
  <c r="H13"/>
  <c r="H14"/>
  <c r="H15"/>
  <c r="H16"/>
  <c r="H17"/>
  <c r="H18"/>
  <c r="H19"/>
  <c r="H20"/>
  <c r="H10"/>
  <c r="E20" l="1"/>
  <c r="E19"/>
  <c r="E18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<sst xmlns="http://schemas.openxmlformats.org/spreadsheetml/2006/main" count="64" uniqueCount="44">
  <si>
    <t>Total</t>
  </si>
  <si>
    <t>รวม</t>
  </si>
  <si>
    <t>ชาย</t>
  </si>
  <si>
    <t>หญิง</t>
  </si>
  <si>
    <t>Male</t>
  </si>
  <si>
    <t>Female</t>
  </si>
  <si>
    <t>ตาราง</t>
  </si>
  <si>
    <t>Table</t>
  </si>
  <si>
    <t>ที่มา</t>
  </si>
  <si>
    <t>Source</t>
  </si>
  <si>
    <t>:  สำนักงานสาธารณสุขจังหวัดสุโขทัย</t>
  </si>
  <si>
    <t>:  Sukhothai Provincial Health Office</t>
  </si>
  <si>
    <t>สาเหตุตาย</t>
  </si>
  <si>
    <t>การตาย</t>
  </si>
  <si>
    <t>อัตราการตายต่อประชากร 100,000 คน</t>
  </si>
  <si>
    <t>Cause of Death</t>
  </si>
  <si>
    <t>Deaths</t>
  </si>
  <si>
    <t>Death rate per 100,000 population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</si>
  <si>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</si>
  <si>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</si>
  <si>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</si>
  <si>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</si>
  <si>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</si>
  <si>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</si>
  <si>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</si>
  <si>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</si>
  <si>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</si>
  <si>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</si>
  <si>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</si>
  <si>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</si>
  <si>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</si>
  <si>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</si>
  <si>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</si>
  <si>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</si>
  <si>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</si>
  <si>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</si>
  <si>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</si>
  <si>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</si>
  <si>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</si>
  <si>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</si>
  <si>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>2559 (2016)</t>
  </si>
  <si>
    <t>การตาย จำแนกตามกลุ่มสาเหตุที่สำคัญ และเพศ พ.ศ. 2559 - 2560</t>
  </si>
  <si>
    <t>Death  by Leading Causes of Death and Sex: 2016 - 2017</t>
  </si>
  <si>
    <t>2560 (2017)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</si>
</sst>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0000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6" fillId="0" borderId="0" xfId="0" applyFont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187" fontId="7" fillId="0" borderId="5" xfId="0" applyNumberFormat="1" applyFont="1" applyBorder="1" applyAlignment="1">
      <alignment horizontal="right" indent="1"/>
    </xf>
    <xf numFmtId="0" fontId="7" fillId="0" borderId="3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right"/>
    </xf>
    <xf numFmtId="3" fontId="7" fillId="0" borderId="6" xfId="4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187" fontId="7" fillId="0" borderId="6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8" fontId="9" fillId="0" borderId="4" xfId="0" applyNumberFormat="1" applyFont="1" applyFill="1" applyBorder="1" applyAlignment="1">
      <alignment horizontal="center"/>
    </xf>
    <xf numFmtId="188" fontId="9" fillId="0" borderId="9" xfId="0" applyNumberFormat="1" applyFont="1" applyFill="1" applyBorder="1" applyAlignment="1">
      <alignment horizontal="center"/>
    </xf>
    <xf numFmtId="188" fontId="9" fillId="0" borderId="1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88" fontId="9" fillId="0" borderId="3" xfId="0" applyNumberFormat="1" applyFont="1" applyFill="1" applyBorder="1" applyAlignment="1">
      <alignment horizontal="center"/>
    </xf>
    <xf numFmtId="188" fontId="9" fillId="0" borderId="7" xfId="0" applyNumberFormat="1" applyFont="1" applyFill="1" applyBorder="1" applyAlignment="1">
      <alignment horizontal="center"/>
    </xf>
    <xf numFmtId="188" fontId="9" fillId="0" borderId="10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</cellXfs>
  <cellStyles count="7">
    <cellStyle name="Comma 2" xfId="1"/>
    <cellStyle name="Comma 3" xfId="6"/>
    <cellStyle name="Normal 2" xfId="2"/>
    <cellStyle name="Normal_นอก" xfId="3"/>
    <cellStyle name="เครื่องหมายจุลภาค" xfId="4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82225" y="5076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182225" y="5076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182225" y="5076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82225" y="5076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19050</xdr:rowOff>
    </xdr:from>
    <xdr:to>
      <xdr:col>20</xdr:col>
      <xdr:colOff>5</xdr:colOff>
      <xdr:row>17</xdr:row>
      <xdr:rowOff>26316</xdr:rowOff>
    </xdr:to>
    <xdr:grpSp>
      <xdr:nvGrpSpPr>
        <xdr:cNvPr id="10" name="Group 9"/>
        <xdr:cNvGrpSpPr/>
      </xdr:nvGrpSpPr>
      <xdr:grpSpPr>
        <a:xfrm>
          <a:off x="9782175" y="19050"/>
          <a:ext cx="361955" cy="4169691"/>
          <a:chOff x="9677398" y="9524"/>
          <a:chExt cx="355288" cy="4092075"/>
        </a:xfrm>
      </xdr:grpSpPr>
      <xdr:grpSp>
        <xdr:nvGrpSpPr>
          <xdr:cNvPr id="11" name="Group 10"/>
          <xdr:cNvGrpSpPr/>
        </xdr:nvGrpSpPr>
        <xdr:grpSpPr>
          <a:xfrm>
            <a:off x="9677398" y="9524"/>
            <a:ext cx="355276" cy="420649"/>
            <a:chOff x="9677398" y="9524"/>
            <a:chExt cx="355276" cy="42064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95475" y="129166"/>
              <a:ext cx="33491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tabSelected="1" workbookViewId="0">
      <selection activeCell="G19" sqref="G19"/>
    </sheetView>
  </sheetViews>
  <sheetFormatPr defaultColWidth="9.140625" defaultRowHeight="18.75"/>
  <cols>
    <col min="1" max="1" width="1.7109375" style="4" customWidth="1"/>
    <col min="2" max="2" width="6.28515625" style="4" customWidth="1"/>
    <col min="3" max="3" width="5.140625" style="4" customWidth="1"/>
    <col min="4" max="4" width="18.28515625" style="4" customWidth="1"/>
    <col min="5" max="16" width="6.85546875" style="4" customWidth="1"/>
    <col min="17" max="17" width="0.85546875" style="4" customWidth="1"/>
    <col min="18" max="18" width="31.42578125" style="4" customWidth="1"/>
    <col min="19" max="19" width="1.140625" style="4" customWidth="1"/>
    <col min="20" max="20" width="5" style="4" customWidth="1"/>
    <col min="21" max="16384" width="9.140625" style="4"/>
  </cols>
  <sheetData>
    <row r="1" spans="1:19" s="6" customFormat="1" ht="18.600000000000001" customHeight="1">
      <c r="A1" s="1"/>
      <c r="B1" s="1" t="s">
        <v>6</v>
      </c>
      <c r="C1" s="2">
        <v>5.3</v>
      </c>
      <c r="D1" s="18" t="s">
        <v>41</v>
      </c>
      <c r="E1" s="18"/>
      <c r="F1" s="18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7" customFormat="1" ht="18.600000000000001" customHeight="1">
      <c r="A2" s="3"/>
      <c r="B2" s="1" t="s">
        <v>7</v>
      </c>
      <c r="C2" s="2">
        <v>5.3</v>
      </c>
      <c r="D2" s="19" t="s">
        <v>42</v>
      </c>
      <c r="E2" s="18"/>
      <c r="F2" s="18"/>
      <c r="G2" s="18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s="22" customFormat="1" ht="6.75" customHeight="1">
      <c r="A3" s="20"/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9" s="12" customFormat="1" ht="18.600000000000001" customHeight="1">
      <c r="A4" s="41" t="s">
        <v>12</v>
      </c>
      <c r="B4" s="41"/>
      <c r="C4" s="41"/>
      <c r="D4" s="47"/>
      <c r="E4" s="51" t="s">
        <v>13</v>
      </c>
      <c r="F4" s="52"/>
      <c r="G4" s="52"/>
      <c r="H4" s="52"/>
      <c r="I4" s="52"/>
      <c r="J4" s="53"/>
      <c r="K4" s="51" t="s">
        <v>14</v>
      </c>
      <c r="L4" s="52"/>
      <c r="M4" s="52"/>
      <c r="N4" s="52"/>
      <c r="O4" s="52"/>
      <c r="P4" s="53"/>
      <c r="Q4" s="43" t="s">
        <v>15</v>
      </c>
      <c r="R4" s="41"/>
    </row>
    <row r="5" spans="1:19" s="12" customFormat="1" ht="18.600000000000001" customHeight="1">
      <c r="A5" s="48"/>
      <c r="B5" s="48"/>
      <c r="C5" s="48"/>
      <c r="D5" s="49"/>
      <c r="E5" s="55" t="s">
        <v>16</v>
      </c>
      <c r="F5" s="56"/>
      <c r="G5" s="56"/>
      <c r="H5" s="56"/>
      <c r="I5" s="56"/>
      <c r="J5" s="57"/>
      <c r="K5" s="55" t="s">
        <v>17</v>
      </c>
      <c r="L5" s="56"/>
      <c r="M5" s="56"/>
      <c r="N5" s="56"/>
      <c r="O5" s="56"/>
      <c r="P5" s="57"/>
      <c r="Q5" s="54"/>
      <c r="R5" s="48"/>
    </row>
    <row r="6" spans="1:19" s="12" customFormat="1" ht="18.600000000000001" customHeight="1">
      <c r="A6" s="48"/>
      <c r="B6" s="48"/>
      <c r="C6" s="48"/>
      <c r="D6" s="49"/>
      <c r="E6" s="58" t="s">
        <v>40</v>
      </c>
      <c r="F6" s="59"/>
      <c r="G6" s="60"/>
      <c r="H6" s="58" t="s">
        <v>43</v>
      </c>
      <c r="I6" s="59"/>
      <c r="J6" s="60"/>
      <c r="K6" s="58" t="s">
        <v>40</v>
      </c>
      <c r="L6" s="59"/>
      <c r="M6" s="60"/>
      <c r="N6" s="58" t="s">
        <v>43</v>
      </c>
      <c r="O6" s="59"/>
      <c r="P6" s="60"/>
      <c r="Q6" s="54"/>
      <c r="R6" s="48"/>
    </row>
    <row r="7" spans="1:19" s="12" customFormat="1" ht="18.600000000000001" customHeight="1">
      <c r="A7" s="48"/>
      <c r="B7" s="48"/>
      <c r="C7" s="48"/>
      <c r="D7" s="49"/>
      <c r="E7" s="40" t="s">
        <v>1</v>
      </c>
      <c r="F7" s="40" t="s">
        <v>2</v>
      </c>
      <c r="G7" s="40" t="s">
        <v>3</v>
      </c>
      <c r="H7" s="40" t="s">
        <v>1</v>
      </c>
      <c r="I7" s="40" t="s">
        <v>2</v>
      </c>
      <c r="J7" s="40" t="s">
        <v>3</v>
      </c>
      <c r="K7" s="37" t="s">
        <v>1</v>
      </c>
      <c r="L7" s="40" t="s">
        <v>2</v>
      </c>
      <c r="M7" s="37" t="s">
        <v>3</v>
      </c>
      <c r="N7" s="37" t="s">
        <v>1</v>
      </c>
      <c r="O7" s="40" t="s">
        <v>2</v>
      </c>
      <c r="P7" s="37" t="s">
        <v>3</v>
      </c>
      <c r="Q7" s="54"/>
      <c r="R7" s="48"/>
    </row>
    <row r="8" spans="1:19" s="12" customFormat="1" ht="18.600000000000001" customHeight="1">
      <c r="A8" s="42"/>
      <c r="B8" s="42"/>
      <c r="C8" s="42"/>
      <c r="D8" s="50"/>
      <c r="E8" s="38" t="s">
        <v>0</v>
      </c>
      <c r="F8" s="38" t="s">
        <v>4</v>
      </c>
      <c r="G8" s="38" t="s">
        <v>5</v>
      </c>
      <c r="H8" s="38" t="s">
        <v>0</v>
      </c>
      <c r="I8" s="38" t="s">
        <v>4</v>
      </c>
      <c r="J8" s="38" t="s">
        <v>5</v>
      </c>
      <c r="K8" s="38" t="s">
        <v>0</v>
      </c>
      <c r="L8" s="38" t="s">
        <v>4</v>
      </c>
      <c r="M8" s="38" t="s">
        <v>5</v>
      </c>
      <c r="N8" s="38" t="s">
        <v>0</v>
      </c>
      <c r="O8" s="38" t="s">
        <v>4</v>
      </c>
      <c r="P8" s="38" t="s">
        <v>5</v>
      </c>
      <c r="Q8" s="44"/>
      <c r="R8" s="42"/>
    </row>
    <row r="9" spans="1:19" s="12" customFormat="1" ht="3" customHeight="1">
      <c r="A9" s="11"/>
      <c r="B9" s="11"/>
      <c r="C9" s="11"/>
      <c r="D9" s="23"/>
      <c r="E9" s="13"/>
      <c r="F9" s="13"/>
      <c r="G9" s="13"/>
      <c r="H9" s="13"/>
      <c r="I9" s="13"/>
      <c r="J9" s="13"/>
      <c r="K9" s="14"/>
      <c r="L9" s="14"/>
      <c r="M9" s="14"/>
      <c r="N9" s="14"/>
      <c r="O9" s="14"/>
      <c r="P9" s="14"/>
      <c r="Q9" s="10"/>
      <c r="R9" s="11"/>
    </row>
    <row r="10" spans="1:19" s="12" customFormat="1" ht="24.6" customHeight="1">
      <c r="A10" s="45" t="s">
        <v>18</v>
      </c>
      <c r="B10" s="45"/>
      <c r="C10" s="45"/>
      <c r="D10" s="46"/>
      <c r="E10" s="33">
        <f t="shared" ref="E10:E20" si="0">F10+G10</f>
        <v>743</v>
      </c>
      <c r="F10" s="34">
        <v>422</v>
      </c>
      <c r="G10" s="34">
        <v>321</v>
      </c>
      <c r="H10" s="33">
        <f>SUM(I10:J10)</f>
        <v>826</v>
      </c>
      <c r="I10" s="34">
        <v>519</v>
      </c>
      <c r="J10" s="34">
        <v>307</v>
      </c>
      <c r="K10" s="35">
        <v>123.7</v>
      </c>
      <c r="L10" s="35">
        <v>144.30000000000001</v>
      </c>
      <c r="M10" s="35">
        <v>104.2</v>
      </c>
      <c r="N10" s="35">
        <v>137.69999999999999</v>
      </c>
      <c r="O10" s="35">
        <v>282.89999999999998</v>
      </c>
      <c r="P10" s="35">
        <v>168.5</v>
      </c>
      <c r="Q10" s="15"/>
      <c r="R10" s="24" t="s">
        <v>19</v>
      </c>
      <c r="S10" s="5"/>
    </row>
    <row r="11" spans="1:19" s="12" customFormat="1" ht="24.6" customHeight="1">
      <c r="A11" s="24" t="s">
        <v>20</v>
      </c>
      <c r="B11" s="24"/>
      <c r="C11" s="24"/>
      <c r="D11" s="24"/>
      <c r="E11" s="33">
        <f t="shared" si="0"/>
        <v>131</v>
      </c>
      <c r="F11" s="34">
        <v>101</v>
      </c>
      <c r="G11" s="34">
        <v>30</v>
      </c>
      <c r="H11" s="33">
        <f t="shared" ref="H11:H20" si="1">SUM(I11:J11)</f>
        <v>164</v>
      </c>
      <c r="I11" s="34">
        <v>124</v>
      </c>
      <c r="J11" s="34">
        <v>40</v>
      </c>
      <c r="K11" s="35">
        <v>21.8</v>
      </c>
      <c r="L11" s="35">
        <v>34.5</v>
      </c>
      <c r="M11" s="35">
        <v>9.6999999999999993</v>
      </c>
      <c r="N11" s="35">
        <v>27.3</v>
      </c>
      <c r="O11" s="35">
        <v>56.2</v>
      </c>
      <c r="P11" s="35">
        <v>40.299999999999997</v>
      </c>
      <c r="Q11" s="16"/>
      <c r="R11" s="24" t="s">
        <v>21</v>
      </c>
      <c r="S11" s="5"/>
    </row>
    <row r="12" spans="1:19" s="12" customFormat="1" ht="24.6" customHeight="1">
      <c r="A12" s="24" t="s">
        <v>22</v>
      </c>
      <c r="B12" s="9"/>
      <c r="C12" s="9"/>
      <c r="D12" s="9"/>
      <c r="E12" s="33">
        <f t="shared" si="0"/>
        <v>187</v>
      </c>
      <c r="F12" s="34">
        <v>106</v>
      </c>
      <c r="G12" s="34">
        <v>81</v>
      </c>
      <c r="H12" s="33">
        <f t="shared" si="1"/>
        <v>209</v>
      </c>
      <c r="I12" s="34">
        <v>100</v>
      </c>
      <c r="J12" s="34">
        <v>109</v>
      </c>
      <c r="K12" s="35">
        <v>31.1</v>
      </c>
      <c r="L12" s="35">
        <v>36.299999999999997</v>
      </c>
      <c r="M12" s="35">
        <v>26.3</v>
      </c>
      <c r="N12" s="35">
        <v>34.799999999999997</v>
      </c>
      <c r="O12" s="35">
        <v>71.599999999999994</v>
      </c>
      <c r="P12" s="35">
        <v>32.5</v>
      </c>
      <c r="Q12" s="16"/>
      <c r="R12" s="24" t="s">
        <v>23</v>
      </c>
      <c r="S12" s="5"/>
    </row>
    <row r="13" spans="1:19" s="12" customFormat="1" ht="24.6" customHeight="1">
      <c r="A13" s="24" t="s">
        <v>24</v>
      </c>
      <c r="B13" s="24"/>
      <c r="C13" s="24"/>
      <c r="D13" s="24"/>
      <c r="E13" s="33">
        <f t="shared" si="0"/>
        <v>416</v>
      </c>
      <c r="F13" s="34">
        <v>219</v>
      </c>
      <c r="G13" s="34">
        <v>197</v>
      </c>
      <c r="H13" s="33">
        <f t="shared" si="1"/>
        <v>557</v>
      </c>
      <c r="I13" s="34">
        <v>275</v>
      </c>
      <c r="J13" s="34">
        <v>282</v>
      </c>
      <c r="K13" s="35">
        <v>69.3</v>
      </c>
      <c r="L13" s="35">
        <v>74.900000000000006</v>
      </c>
      <c r="M13" s="35">
        <v>63.9</v>
      </c>
      <c r="N13" s="35">
        <v>92.8</v>
      </c>
      <c r="O13" s="35">
        <v>190.8</v>
      </c>
      <c r="P13" s="35">
        <v>89.3</v>
      </c>
      <c r="Q13" s="16"/>
      <c r="R13" s="24" t="s">
        <v>25</v>
      </c>
      <c r="S13" s="5"/>
    </row>
    <row r="14" spans="1:19" s="12" customFormat="1" ht="24.6" customHeight="1">
      <c r="A14" s="24" t="s">
        <v>26</v>
      </c>
      <c r="B14" s="9"/>
      <c r="C14" s="9"/>
      <c r="D14" s="9"/>
      <c r="E14" s="33">
        <f t="shared" si="0"/>
        <v>558</v>
      </c>
      <c r="F14" s="34">
        <v>338</v>
      </c>
      <c r="G14" s="34">
        <v>220</v>
      </c>
      <c r="H14" s="33">
        <f t="shared" si="1"/>
        <v>543</v>
      </c>
      <c r="I14" s="34">
        <v>302</v>
      </c>
      <c r="J14" s="34">
        <v>241</v>
      </c>
      <c r="K14" s="35">
        <v>92.9</v>
      </c>
      <c r="L14" s="35">
        <v>115.6</v>
      </c>
      <c r="M14" s="35">
        <v>71.400000000000006</v>
      </c>
      <c r="N14" s="35">
        <v>90.5</v>
      </c>
      <c r="O14" s="35">
        <v>186</v>
      </c>
      <c r="P14" s="35">
        <v>98</v>
      </c>
      <c r="Q14" s="16"/>
      <c r="R14" s="24" t="s">
        <v>27</v>
      </c>
      <c r="S14" s="5"/>
    </row>
    <row r="15" spans="1:19" s="12" customFormat="1" ht="24.6" customHeight="1">
      <c r="A15" s="24" t="s">
        <v>28</v>
      </c>
      <c r="B15" s="24"/>
      <c r="C15" s="24"/>
      <c r="D15" s="24"/>
      <c r="E15" s="33">
        <f t="shared" si="0"/>
        <v>196</v>
      </c>
      <c r="F15" s="34">
        <v>85</v>
      </c>
      <c r="G15" s="34">
        <v>111</v>
      </c>
      <c r="H15" s="33">
        <f t="shared" si="1"/>
        <v>202</v>
      </c>
      <c r="I15" s="34">
        <v>83</v>
      </c>
      <c r="J15" s="34">
        <v>119</v>
      </c>
      <c r="K15" s="35">
        <v>32.6</v>
      </c>
      <c r="L15" s="35">
        <v>29.1</v>
      </c>
      <c r="M15" s="35">
        <v>36</v>
      </c>
      <c r="N15" s="35">
        <v>33.700000000000003</v>
      </c>
      <c r="O15" s="35">
        <v>69.2</v>
      </c>
      <c r="P15" s="35">
        <v>26.9</v>
      </c>
      <c r="Q15" s="16"/>
      <c r="R15" s="24" t="s">
        <v>29</v>
      </c>
      <c r="S15" s="5"/>
    </row>
    <row r="16" spans="1:19" s="12" customFormat="1" ht="24.6" customHeight="1">
      <c r="A16" s="24" t="s">
        <v>30</v>
      </c>
      <c r="B16" s="9"/>
      <c r="C16" s="9"/>
      <c r="D16" s="9"/>
      <c r="E16" s="33">
        <f t="shared" si="0"/>
        <v>116</v>
      </c>
      <c r="F16" s="34">
        <v>87</v>
      </c>
      <c r="G16" s="34">
        <v>29</v>
      </c>
      <c r="H16" s="33">
        <f t="shared" si="1"/>
        <v>171</v>
      </c>
      <c r="I16" s="34">
        <v>111</v>
      </c>
      <c r="J16" s="34">
        <v>60</v>
      </c>
      <c r="K16" s="35">
        <v>19.3</v>
      </c>
      <c r="L16" s="35">
        <v>29.8</v>
      </c>
      <c r="M16" s="35">
        <v>9.4</v>
      </c>
      <c r="N16" s="35">
        <v>28.5</v>
      </c>
      <c r="O16" s="35">
        <v>58.6</v>
      </c>
      <c r="P16" s="35">
        <v>36</v>
      </c>
      <c r="Q16" s="16"/>
      <c r="R16" s="24" t="s">
        <v>31</v>
      </c>
      <c r="S16" s="5"/>
    </row>
    <row r="17" spans="1:19" s="12" customFormat="1" ht="24.6" customHeight="1">
      <c r="A17" s="24" t="s">
        <v>32</v>
      </c>
      <c r="B17" s="9"/>
      <c r="C17" s="9"/>
      <c r="D17" s="9"/>
      <c r="E17" s="33">
        <f t="shared" si="0"/>
        <v>15</v>
      </c>
      <c r="F17" s="34">
        <v>11</v>
      </c>
      <c r="G17" s="34">
        <v>4</v>
      </c>
      <c r="H17" s="33">
        <f t="shared" si="1"/>
        <v>44</v>
      </c>
      <c r="I17" s="34">
        <v>34</v>
      </c>
      <c r="J17" s="34">
        <v>10</v>
      </c>
      <c r="K17" s="35">
        <v>2.5</v>
      </c>
      <c r="L17" s="35">
        <v>3.8</v>
      </c>
      <c r="M17" s="35">
        <v>1.3</v>
      </c>
      <c r="N17" s="35">
        <v>7.3</v>
      </c>
      <c r="O17" s="35">
        <v>15.1</v>
      </c>
      <c r="P17" s="35">
        <v>11</v>
      </c>
      <c r="Q17" s="16"/>
      <c r="R17" s="24" t="s">
        <v>33</v>
      </c>
      <c r="S17" s="5"/>
    </row>
    <row r="18" spans="1:19" s="12" customFormat="1" ht="24.6" customHeight="1">
      <c r="A18" s="24" t="s">
        <v>34</v>
      </c>
      <c r="B18" s="9"/>
      <c r="C18" s="9"/>
      <c r="D18" s="9"/>
      <c r="E18" s="33">
        <f t="shared" si="0"/>
        <v>61</v>
      </c>
      <c r="F18" s="34">
        <v>43</v>
      </c>
      <c r="G18" s="34">
        <v>18</v>
      </c>
      <c r="H18" s="33">
        <f t="shared" si="1"/>
        <v>46</v>
      </c>
      <c r="I18" s="34">
        <v>34</v>
      </c>
      <c r="J18" s="34">
        <v>12</v>
      </c>
      <c r="K18" s="35">
        <v>10.199999999999999</v>
      </c>
      <c r="L18" s="35">
        <v>14.7</v>
      </c>
      <c r="M18" s="35">
        <v>5.8</v>
      </c>
      <c r="N18" s="35">
        <v>7.3</v>
      </c>
      <c r="O18" s="35">
        <v>15.8</v>
      </c>
      <c r="P18" s="35">
        <v>11</v>
      </c>
      <c r="Q18" s="16"/>
      <c r="R18" s="24" t="s">
        <v>35</v>
      </c>
      <c r="S18" s="5"/>
    </row>
    <row r="19" spans="1:19" s="12" customFormat="1" ht="24.6" customHeight="1">
      <c r="A19" s="24" t="s">
        <v>36</v>
      </c>
      <c r="B19" s="24"/>
      <c r="C19" s="24"/>
      <c r="D19" s="24"/>
      <c r="E19" s="33">
        <f t="shared" si="0"/>
        <v>31</v>
      </c>
      <c r="F19" s="34">
        <v>19</v>
      </c>
      <c r="G19" s="34">
        <v>12</v>
      </c>
      <c r="H19" s="33">
        <f t="shared" si="1"/>
        <v>32</v>
      </c>
      <c r="I19" s="34">
        <v>18</v>
      </c>
      <c r="J19" s="34">
        <v>14</v>
      </c>
      <c r="K19" s="35">
        <v>5.2</v>
      </c>
      <c r="L19" s="35">
        <v>6.5</v>
      </c>
      <c r="M19" s="35">
        <v>3.9</v>
      </c>
      <c r="N19" s="35">
        <v>5.3</v>
      </c>
      <c r="O19" s="35">
        <v>11</v>
      </c>
      <c r="P19" s="35">
        <v>5.8</v>
      </c>
      <c r="Q19" s="16"/>
      <c r="R19" s="24" t="s">
        <v>37</v>
      </c>
    </row>
    <row r="20" spans="1:19" s="12" customFormat="1" ht="24.6" customHeight="1">
      <c r="A20" s="24" t="s">
        <v>38</v>
      </c>
      <c r="B20" s="24"/>
      <c r="C20" s="24"/>
      <c r="D20" s="24"/>
      <c r="E20" s="33">
        <f t="shared" si="0"/>
        <v>2930</v>
      </c>
      <c r="F20" s="34">
        <v>1517</v>
      </c>
      <c r="G20" s="34">
        <v>1413</v>
      </c>
      <c r="H20" s="33">
        <f t="shared" si="1"/>
        <v>2241</v>
      </c>
      <c r="I20" s="34">
        <v>1142</v>
      </c>
      <c r="J20" s="34">
        <v>1099</v>
      </c>
      <c r="K20" s="35">
        <v>487.9</v>
      </c>
      <c r="L20" s="35">
        <v>518.79999999999995</v>
      </c>
      <c r="M20" s="35">
        <v>458.6</v>
      </c>
      <c r="N20" s="35">
        <v>373.5</v>
      </c>
      <c r="O20" s="35">
        <v>767.5</v>
      </c>
      <c r="P20" s="35">
        <v>370.7</v>
      </c>
      <c r="Q20" s="16"/>
      <c r="R20" s="24" t="s">
        <v>39</v>
      </c>
    </row>
    <row r="21" spans="1:19" s="12" customFormat="1" ht="6.75" customHeight="1">
      <c r="A21" s="25"/>
      <c r="B21" s="26"/>
      <c r="C21" s="26"/>
      <c r="D21" s="27"/>
      <c r="E21" s="28"/>
      <c r="F21" s="28"/>
      <c r="G21" s="28"/>
      <c r="H21" s="28"/>
      <c r="I21" s="28"/>
      <c r="J21" s="28"/>
      <c r="K21" s="29"/>
      <c r="L21" s="29"/>
      <c r="M21" s="29"/>
      <c r="N21" s="29"/>
      <c r="O21" s="29"/>
      <c r="P21" s="29"/>
      <c r="Q21" s="30"/>
      <c r="R21" s="26"/>
    </row>
    <row r="22" spans="1:19" s="12" customFormat="1" ht="6.75" customHeight="1">
      <c r="A22" s="31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9" s="12" customFormat="1">
      <c r="A23" s="31"/>
      <c r="B23" s="39" t="s">
        <v>8</v>
      </c>
      <c r="C23" s="8" t="s">
        <v>10</v>
      </c>
      <c r="D23" s="8"/>
      <c r="E23" s="17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9" s="12" customFormat="1">
      <c r="A24" s="31"/>
      <c r="B24" s="39" t="s">
        <v>9</v>
      </c>
      <c r="C24" s="8" t="s">
        <v>11</v>
      </c>
      <c r="D24" s="8"/>
      <c r="E24" s="17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9" s="12" customFormat="1">
      <c r="A25" s="31"/>
      <c r="B25" s="32"/>
      <c r="C25" s="32"/>
      <c r="D25" s="17"/>
      <c r="E25" s="17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9" s="12" customFormat="1">
      <c r="A26" s="31"/>
      <c r="B26" s="32"/>
      <c r="C26" s="32"/>
      <c r="D26" s="17"/>
      <c r="E26" s="17"/>
      <c r="F26" s="24"/>
      <c r="G26" s="24"/>
      <c r="H26" s="36"/>
      <c r="I26" s="36"/>
      <c r="J26" s="36"/>
      <c r="K26" s="24"/>
      <c r="L26" s="24"/>
      <c r="M26" s="24"/>
      <c r="N26" s="24"/>
      <c r="O26" s="24"/>
      <c r="P26" s="24"/>
      <c r="Q26" s="24"/>
      <c r="R26" s="24"/>
    </row>
    <row r="27" spans="1:19" s="12" customFormat="1">
      <c r="A27" s="31"/>
      <c r="B27" s="32"/>
      <c r="C27" s="32"/>
      <c r="D27" s="17"/>
      <c r="E27" s="17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</sheetData>
  <mergeCells count="11">
    <mergeCell ref="A10:D10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honeticPr fontId="0" type="noConversion"/>
  <pageMargins left="0.42" right="0.19" top="0.59" bottom="0.39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2018-08-16T09:33:12Z</cp:lastPrinted>
  <dcterms:created xsi:type="dcterms:W3CDTF">2004-08-16T17:13:42Z</dcterms:created>
  <dcterms:modified xsi:type="dcterms:W3CDTF">2018-09-18T03:59:39Z</dcterms:modified>
</cp:coreProperties>
</file>