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6\"/>
    </mc:Choice>
  </mc:AlternateContent>
  <bookViews>
    <workbookView xWindow="0" yWindow="0" windowWidth="20490" windowHeight="7680"/>
  </bookViews>
  <sheets>
    <sheet name="T-16.3" sheetId="1" r:id="rId1"/>
  </sheets>
  <definedNames>
    <definedName name="_xlnm.Print_Area" localSheetId="0">'T-16.3'!$A$1:$O$27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I17" i="1" s="1"/>
  <c r="H19" i="1"/>
  <c r="J18" i="1"/>
  <c r="I18" i="1"/>
  <c r="H18" i="1"/>
  <c r="H17" i="1"/>
  <c r="E17" i="1"/>
  <c r="J15" i="1"/>
  <c r="I15" i="1"/>
  <c r="H15" i="1"/>
  <c r="J14" i="1"/>
  <c r="I14" i="1"/>
  <c r="H14" i="1"/>
  <c r="I13" i="1"/>
  <c r="H13" i="1"/>
  <c r="E13" i="1"/>
  <c r="J11" i="1"/>
  <c r="I11" i="1"/>
  <c r="H11" i="1"/>
  <c r="J10" i="1"/>
  <c r="I10" i="1"/>
  <c r="H10" i="1"/>
  <c r="I9" i="1"/>
  <c r="H9" i="1"/>
  <c r="E9" i="1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<sst xmlns="http://schemas.openxmlformats.org/spreadsheetml/2006/main" count="35" uniqueCount="27">
  <si>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</si>
  <si>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</si>
  <si>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Table</t>
  </si>
  <si>
    <t>Population Aged 6 Years and Over Access to Computer, Internet and Mobile Phone: 2015 - 2017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</si>
  <si>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</si>
  <si>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</si>
  <si>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</si>
  <si>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</si>
  <si>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</si>
  <si>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(2015)</t>
  </si>
  <si>
    <t>(2016)</t>
  </si>
  <si>
    <t>(2017)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</si>
  <si>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</si>
  <si>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</si>
  <si>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</si>
  <si>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</si>
  <si>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</si>
  <si>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</si>
  <si>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</si>
  <si>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</si>
  <si>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</si>
  <si>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</si>
  <si>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</si>
  <si>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</si>
  <si>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</si>
  <si>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2558 - 2560 สำนักงานสถิติแห่งชาติ</t>
  </si>
  <si>
    <t xml:space="preserve">Sourec:  The 2015 - 2017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</si>
</sst>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/>
    <xf numFmtId="187" fontId="5" fillId="0" borderId="9" xfId="0" applyNumberFormat="1" applyFont="1" applyBorder="1"/>
    <xf numFmtId="43" fontId="5" fillId="0" borderId="9" xfId="0" applyNumberFormat="1" applyFont="1" applyBorder="1"/>
    <xf numFmtId="0" fontId="5" fillId="0" borderId="9" xfId="0" applyFont="1" applyBorder="1"/>
    <xf numFmtId="187" fontId="5" fillId="0" borderId="9" xfId="1" applyNumberFormat="1" applyFont="1" applyBorder="1" applyAlignment="1">
      <alignment horizontal="left" wrapText="1"/>
    </xf>
    <xf numFmtId="43" fontId="5" fillId="0" borderId="9" xfId="1" applyNumberFormat="1" applyFont="1" applyBorder="1" applyAlignment="1">
      <alignment horizontal="left" wrapText="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6</xdr:row>
      <xdr:rowOff>190500</xdr:rowOff>
    </xdr:from>
    <xdr:to>
      <xdr:col>14</xdr:col>
      <xdr:colOff>342900</xdr:colOff>
      <xdr:row>27</xdr:row>
      <xdr:rowOff>19919</xdr:rowOff>
    </xdr:to>
    <xdr:grpSp>
      <xdr:nvGrpSpPr>
        <xdr:cNvPr id="2" name="Group 9"/>
        <xdr:cNvGrpSpPr/>
      </xdr:nvGrpSpPr>
      <xdr:grpSpPr>
        <a:xfrm>
          <a:off x="9525000" y="1714500"/>
          <a:ext cx="409575" cy="5068169"/>
          <a:chOff x="9496425" y="1295400"/>
          <a:chExt cx="409575" cy="5030069"/>
        </a:xfrm>
      </xdr:grpSpPr>
      <xdr:grpSp>
        <xdr:nvGrpSpPr>
          <xdr:cNvPr id="3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6"/>
  <sheetViews>
    <sheetView showGridLines="0" tabSelected="1" workbookViewId="0">
      <selection activeCell="R31" sqref="R31"/>
    </sheetView>
  </sheetViews>
  <sheetFormatPr defaultRowHeight="21.75" x14ac:dyDescent="0.5"/>
  <cols>
    <col min="1" max="1" width="1.7109375" style="39" customWidth="1"/>
    <col min="2" max="3" width="5.42578125" style="39" customWidth="1"/>
    <col min="4" max="4" width="18.7109375" style="39" customWidth="1"/>
    <col min="5" max="10" width="13.7109375" style="39" customWidth="1"/>
    <col min="11" max="11" width="1.140625" style="39" customWidth="1"/>
    <col min="12" max="12" width="2.140625" style="39" customWidth="1"/>
    <col min="13" max="13" width="24.7109375" style="39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3" customFormat="1" x14ac:dyDescent="0.5">
      <c r="A1" s="1"/>
      <c r="B1" s="1" t="s">
        <v>0</v>
      </c>
      <c r="C1" s="2">
        <v>16.3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 x14ac:dyDescent="0.5">
      <c r="A2" s="5"/>
      <c r="B2" s="1" t="s">
        <v>2</v>
      </c>
      <c r="C2" s="2">
        <v>16.3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 x14ac:dyDescent="0.5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 x14ac:dyDescent="0.5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 x14ac:dyDescent="0.5">
      <c r="A6" s="16"/>
      <c r="B6" s="16"/>
      <c r="C6" s="16"/>
      <c r="D6" s="17"/>
      <c r="E6" s="18">
        <v>2558</v>
      </c>
      <c r="F6" s="18">
        <v>2559</v>
      </c>
      <c r="G6" s="18">
        <v>2560</v>
      </c>
      <c r="H6" s="18">
        <v>2558</v>
      </c>
      <c r="I6" s="18">
        <v>2559</v>
      </c>
      <c r="J6" s="18">
        <v>2560</v>
      </c>
      <c r="K6" s="19"/>
      <c r="L6" s="16"/>
      <c r="M6" s="16"/>
      <c r="N6" s="14"/>
    </row>
    <row r="7" spans="1:16" s="15" customFormat="1" ht="25.5" customHeight="1" x14ac:dyDescent="0.5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9</v>
      </c>
      <c r="I7" s="22" t="s">
        <v>10</v>
      </c>
      <c r="J7" s="22" t="s">
        <v>11</v>
      </c>
      <c r="K7" s="23"/>
      <c r="L7" s="20"/>
      <c r="M7" s="20"/>
      <c r="N7" s="14"/>
    </row>
    <row r="8" spans="1:16" s="15" customFormat="1" ht="9.75" customHeight="1" x14ac:dyDescent="0.5">
      <c r="A8" s="24"/>
      <c r="B8" s="24"/>
      <c r="C8" s="24"/>
      <c r="D8" s="25"/>
      <c r="F8" s="26"/>
      <c r="G8" s="26"/>
      <c r="H8" s="27"/>
      <c r="I8" s="26"/>
      <c r="J8" s="26"/>
      <c r="K8" s="28"/>
      <c r="L8" s="24"/>
      <c r="M8" s="24"/>
      <c r="N8" s="14"/>
    </row>
    <row r="9" spans="1:16" s="15" customFormat="1" ht="27.75" customHeight="1" x14ac:dyDescent="0.45">
      <c r="A9" s="15" t="s">
        <v>12</v>
      </c>
      <c r="D9" s="29"/>
      <c r="E9" s="30">
        <f>E10+E11</f>
        <v>324410</v>
      </c>
      <c r="F9" s="30">
        <v>323435</v>
      </c>
      <c r="G9" s="30">
        <v>321975</v>
      </c>
      <c r="H9" s="31">
        <f>H10+H11</f>
        <v>100</v>
      </c>
      <c r="I9" s="31">
        <f>I10+I11</f>
        <v>100</v>
      </c>
      <c r="J9" s="31">
        <v>100</v>
      </c>
      <c r="L9" s="15" t="s">
        <v>13</v>
      </c>
    </row>
    <row r="10" spans="1:16" s="15" customFormat="1" ht="24" customHeight="1" x14ac:dyDescent="0.45">
      <c r="B10" s="15" t="s">
        <v>14</v>
      </c>
      <c r="D10" s="29"/>
      <c r="E10" s="30">
        <v>90070</v>
      </c>
      <c r="F10" s="30">
        <v>74278.679999999993</v>
      </c>
      <c r="G10" s="30">
        <v>83459</v>
      </c>
      <c r="H10" s="31">
        <f>E10*100/324410</f>
        <v>27.764248944237231</v>
      </c>
      <c r="I10" s="31">
        <f>F10*100/F9</f>
        <v>22.965566497132343</v>
      </c>
      <c r="J10" s="31">
        <f>G10/$G$9*100</f>
        <v>25.92095659600901</v>
      </c>
      <c r="M10" s="15" t="s">
        <v>15</v>
      </c>
    </row>
    <row r="11" spans="1:16" s="15" customFormat="1" ht="24" customHeight="1" x14ac:dyDescent="0.45">
      <c r="B11" s="15" t="s">
        <v>16</v>
      </c>
      <c r="D11" s="29"/>
      <c r="E11" s="30">
        <v>234340</v>
      </c>
      <c r="F11" s="30">
        <v>249156.32</v>
      </c>
      <c r="G11" s="30">
        <v>238516</v>
      </c>
      <c r="H11" s="31">
        <f>E11*100/324410</f>
        <v>72.235751055762776</v>
      </c>
      <c r="I11" s="31">
        <f>F11*100/F9</f>
        <v>77.034433502867657</v>
      </c>
      <c r="J11" s="31">
        <f>G11/$G$9*100</f>
        <v>74.079043403990994</v>
      </c>
      <c r="M11" s="15" t="s">
        <v>17</v>
      </c>
    </row>
    <row r="12" spans="1:16" s="15" customFormat="1" ht="10.5" customHeight="1" x14ac:dyDescent="0.45">
      <c r="D12" s="29"/>
      <c r="E12" s="30"/>
      <c r="F12" s="30"/>
      <c r="G12" s="30"/>
      <c r="H12" s="31"/>
      <c r="I12" s="32"/>
      <c r="J12" s="32"/>
    </row>
    <row r="13" spans="1:16" s="15" customFormat="1" ht="27.75" customHeight="1" x14ac:dyDescent="0.45">
      <c r="A13" s="15" t="s">
        <v>18</v>
      </c>
      <c r="D13" s="29"/>
      <c r="E13" s="33">
        <f>E14+E15</f>
        <v>324410</v>
      </c>
      <c r="F13" s="33">
        <v>323435</v>
      </c>
      <c r="G13" s="33">
        <v>321975</v>
      </c>
      <c r="H13" s="34">
        <f>H14+H15</f>
        <v>100</v>
      </c>
      <c r="I13" s="34">
        <f>I14+I15</f>
        <v>100</v>
      </c>
      <c r="J13" s="31">
        <v>100</v>
      </c>
      <c r="L13" s="15" t="s">
        <v>19</v>
      </c>
    </row>
    <row r="14" spans="1:16" s="15" customFormat="1" ht="24" customHeight="1" x14ac:dyDescent="0.45">
      <c r="B14" s="15" t="s">
        <v>14</v>
      </c>
      <c r="D14" s="29"/>
      <c r="E14" s="30">
        <v>92389</v>
      </c>
      <c r="F14" s="30">
        <v>94903.94</v>
      </c>
      <c r="G14" s="30">
        <v>119357</v>
      </c>
      <c r="H14" s="31">
        <f>E14*100/324410</f>
        <v>28.479085108350542</v>
      </c>
      <c r="I14" s="31">
        <f>F14*100/F13</f>
        <v>29.342507768175984</v>
      </c>
      <c r="J14" s="31">
        <f>G14/$G$9*100</f>
        <v>37.070269430856435</v>
      </c>
      <c r="M14" s="15" t="s">
        <v>15</v>
      </c>
    </row>
    <row r="15" spans="1:16" s="15" customFormat="1" ht="24" customHeight="1" x14ac:dyDescent="0.45">
      <c r="B15" s="15" t="s">
        <v>16</v>
      </c>
      <c r="D15" s="29"/>
      <c r="E15" s="30">
        <v>232021</v>
      </c>
      <c r="F15" s="30">
        <v>228531.06</v>
      </c>
      <c r="G15" s="30">
        <v>202618</v>
      </c>
      <c r="H15" s="31">
        <f>E15*100/324410</f>
        <v>71.520914891649454</v>
      </c>
      <c r="I15" s="31">
        <f>F15*100/F13</f>
        <v>70.657492231824008</v>
      </c>
      <c r="J15" s="31">
        <f>G15/$G$9*100</f>
        <v>62.929730569143572</v>
      </c>
      <c r="M15" s="15" t="s">
        <v>17</v>
      </c>
    </row>
    <row r="16" spans="1:16" s="15" customFormat="1" ht="10.5" customHeight="1" x14ac:dyDescent="0.45">
      <c r="D16" s="29"/>
      <c r="E16" s="30"/>
      <c r="F16" s="30"/>
      <c r="G16" s="30"/>
      <c r="H16" s="31"/>
      <c r="I16" s="32"/>
      <c r="J16" s="32"/>
    </row>
    <row r="17" spans="1:13" s="15" customFormat="1" ht="27.75" customHeight="1" x14ac:dyDescent="0.45">
      <c r="A17" s="15" t="s">
        <v>20</v>
      </c>
      <c r="D17" s="29"/>
      <c r="E17" s="33">
        <f>E18+E19</f>
        <v>324410</v>
      </c>
      <c r="F17" s="33">
        <v>323435</v>
      </c>
      <c r="G17" s="33">
        <v>321975</v>
      </c>
      <c r="H17" s="34">
        <f>H18+H19</f>
        <v>100</v>
      </c>
      <c r="I17" s="34">
        <f>I18+I19</f>
        <v>100</v>
      </c>
      <c r="J17" s="31">
        <v>100</v>
      </c>
      <c r="L17" s="15" t="s">
        <v>21</v>
      </c>
    </row>
    <row r="18" spans="1:13" s="15" customFormat="1" ht="24" customHeight="1" x14ac:dyDescent="0.45">
      <c r="B18" s="15" t="s">
        <v>22</v>
      </c>
      <c r="D18" s="29"/>
      <c r="E18" s="30">
        <v>218419</v>
      </c>
      <c r="F18" s="30">
        <v>231484.47</v>
      </c>
      <c r="G18" s="30">
        <v>270363</v>
      </c>
      <c r="H18" s="31">
        <f>E18*100/324410</f>
        <v>67.328072500847696</v>
      </c>
      <c r="I18" s="31">
        <f>F18*100/F17</f>
        <v>71.570630884103451</v>
      </c>
      <c r="J18" s="31">
        <f>G18/$G$9*100</f>
        <v>83.970184020498479</v>
      </c>
      <c r="M18" s="15" t="s">
        <v>23</v>
      </c>
    </row>
    <row r="19" spans="1:13" s="15" customFormat="1" ht="24" customHeight="1" x14ac:dyDescent="0.45">
      <c r="B19" s="15" t="s">
        <v>24</v>
      </c>
      <c r="D19" s="29"/>
      <c r="E19" s="30">
        <v>105991</v>
      </c>
      <c r="F19" s="30">
        <v>91950.53</v>
      </c>
      <c r="G19" s="30">
        <v>51612</v>
      </c>
      <c r="H19" s="31">
        <f>E19*100/324410</f>
        <v>32.671927499152311</v>
      </c>
      <c r="I19" s="31">
        <f>F19*100/F17</f>
        <v>28.429369115896549</v>
      </c>
      <c r="J19" s="31">
        <f>G19/$G$9*100</f>
        <v>16.029815979501514</v>
      </c>
      <c r="M19" s="15" t="s">
        <v>17</v>
      </c>
    </row>
    <row r="20" spans="1:13" s="15" customFormat="1" ht="3" customHeight="1" x14ac:dyDescent="0.45">
      <c r="A20" s="35"/>
      <c r="B20" s="35"/>
      <c r="C20" s="35"/>
      <c r="D20" s="36"/>
      <c r="E20" s="37"/>
      <c r="F20" s="37"/>
      <c r="G20" s="37"/>
      <c r="H20" s="37"/>
      <c r="I20" s="37"/>
      <c r="J20" s="37"/>
      <c r="K20" s="35"/>
      <c r="L20" s="35"/>
      <c r="M20" s="35"/>
    </row>
    <row r="21" spans="1:13" s="15" customFormat="1" ht="3" customHeight="1" x14ac:dyDescent="0.4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3" s="15" customFormat="1" ht="20.25" customHeight="1" x14ac:dyDescent="0.45">
      <c r="A22" s="38"/>
      <c r="B22" s="38" t="s">
        <v>25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s="15" customFormat="1" ht="20.25" customHeight="1" x14ac:dyDescent="0.45">
      <c r="A23" s="38"/>
      <c r="B23" s="15" t="s">
        <v>26</v>
      </c>
      <c r="E23" s="38"/>
      <c r="F23" s="38"/>
      <c r="G23" s="38"/>
      <c r="H23" s="38"/>
      <c r="I23" s="38"/>
      <c r="J23" s="38"/>
      <c r="K23" s="38"/>
      <c r="L23" s="38"/>
      <c r="M23" s="38"/>
    </row>
    <row r="24" spans="1:13" s="15" customFormat="1" ht="20.25" customHeight="1" x14ac:dyDescent="0.45">
      <c r="A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s="15" customFormat="1" ht="20.25" customHeight="1" x14ac:dyDescent="0.45">
      <c r="A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s="15" customFormat="1" ht="20.25" customHeight="1" x14ac:dyDescent="0.45">
      <c r="A26" s="38"/>
      <c r="E26" s="38"/>
      <c r="F26" s="38"/>
      <c r="G26" s="38"/>
      <c r="H26" s="38"/>
      <c r="I26" s="38"/>
      <c r="J26" s="38"/>
      <c r="K26" s="38"/>
      <c r="L26" s="38"/>
      <c r="M26" s="38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2020-05-08T06:24:36Z</dcterms:created>
  <dcterms:modified xsi:type="dcterms:W3CDTF">2020-05-08T06:24:46Z</dcterms:modified>
</cp:coreProperties>
</file>