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5\"/>
    </mc:Choice>
  </mc:AlternateContent>
  <bookViews>
    <workbookView xWindow="0" yWindow="0" windowWidth="20490" windowHeight="7680"/>
  </bookViews>
  <sheets>
    <sheet name="T-5.3" sheetId="1" r:id="rId1"/>
  </sheets>
  <definedNames>
    <definedName name="_xlnm.Print_Area" localSheetId="0">'T-5.3'!$A$1:$T$28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3" i="1"/>
  <c r="E21" i="1"/>
  <c r="E20" i="1"/>
  <c r="E19" i="1"/>
  <c r="E18" i="1"/>
  <c r="E17" i="1"/>
  <c r="E16" i="1"/>
  <c r="E15" i="1"/>
  <c r="E14" i="1"/>
  <c r="E13" i="1"/>
  <c r="E10" i="1" s="1"/>
  <c r="E11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<sst xmlns="http://schemas.openxmlformats.org/spreadsheetml/2006/main" count="91" uniqueCount="49">
  <si>
    <t>ตาราง</t>
  </si>
  <si>
    <t>การตาย จำแนกตามสาเหตุที่สำคัญ และเพศ พ.ศ. 2559 - 2560</t>
  </si>
  <si>
    <t>Table</t>
  </si>
  <si>
    <t>Deaths by Leading Causes of Death and Sex: 2015 - 2016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</si>
  <si>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</si>
  <si>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</si>
  <si>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</si>
  <si>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</si>
  <si>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</si>
  <si>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</si>
  <si>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2559 (2015)</t>
  </si>
  <si>
    <t>2560 (2016)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</si>
  <si>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</si>
  <si>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</si>
  <si>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</si>
  <si>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</si>
  <si>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</si>
  <si>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</si>
  <si>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</si>
  <si>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</si>
  <si>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</si>
  <si>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</si>
  <si>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</si>
  <si>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>-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</si>
  <si>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</si>
  <si>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</si>
  <si>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</si>
  <si>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</si>
  <si>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</si>
  <si>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</si>
  <si>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</si>
  <si>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</si>
  <si>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</si>
  <si>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</si>
  <si>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</si>
  <si>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</si>
  <si>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</si>
  <si>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</si>
  <si>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</si>
  <si>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</si>
  <si>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</si>
  <si>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</si>
  <si>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</si>
  <si>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</si>
  <si>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</si>
  <si>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</si>
  <si>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</si>
  <si>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สำนักงานสาธารณสุขจังหวัดมุกดาหาร</t>
  </si>
  <si>
    <t xml:space="preserve"> Source:    Mukdahan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</si>
</sst>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7" fillId="0" borderId="13" xfId="1" applyNumberFormat="1" applyFont="1" applyBorder="1" applyAlignment="1">
      <alignment horizontal="center"/>
    </xf>
    <xf numFmtId="188" fontId="7" fillId="0" borderId="8" xfId="1" applyNumberFormat="1" applyFont="1" applyBorder="1" applyAlignment="1">
      <alignment horizontal="right"/>
    </xf>
    <xf numFmtId="188" fontId="7" fillId="0" borderId="13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187" fontId="8" fillId="0" borderId="13" xfId="1" applyNumberFormat="1" applyFont="1" applyBorder="1" applyAlignment="1">
      <alignment horizontal="center"/>
    </xf>
    <xf numFmtId="188" fontId="8" fillId="0" borderId="8" xfId="1" applyNumberFormat="1" applyFont="1" applyBorder="1" applyAlignment="1">
      <alignment horizontal="right"/>
    </xf>
    <xf numFmtId="188" fontId="8" fillId="0" borderId="13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87" fontId="8" fillId="0" borderId="13" xfId="1" applyNumberFormat="1" applyFont="1" applyBorder="1" applyAlignment="1"/>
    <xf numFmtId="188" fontId="8" fillId="0" borderId="0" xfId="1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187" fontId="8" fillId="0" borderId="13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87" fontId="8" fillId="0" borderId="13" xfId="1" applyNumberFormat="1" applyFont="1" applyBorder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applyFont="1"/>
    <xf numFmtId="0" fontId="9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96450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96450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696450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696450" y="6143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171450</xdr:colOff>
      <xdr:row>0</xdr:row>
      <xdr:rowOff>47625</xdr:rowOff>
    </xdr:from>
    <xdr:to>
      <xdr:col>20</xdr:col>
      <xdr:colOff>213237</xdr:colOff>
      <xdr:row>7</xdr:row>
      <xdr:rowOff>108879</xdr:rowOff>
    </xdr:to>
    <xdr:grpSp>
      <xdr:nvGrpSpPr>
        <xdr:cNvPr id="6" name="Group 9"/>
        <xdr:cNvGrpSpPr/>
      </xdr:nvGrpSpPr>
      <xdr:grpSpPr>
        <a:xfrm>
          <a:off x="9677400" y="47625"/>
          <a:ext cx="565662" cy="1871004"/>
          <a:chOff x="9505950" y="47625"/>
          <a:chExt cx="584712" cy="1794804"/>
        </a:xfrm>
      </xdr:grpSpPr>
      <xdr:sp macro="" textlink="">
        <xdr:nvSpPr>
          <xdr:cNvPr id="7" name="Flowchart: Delay 10"/>
          <xdr:cNvSpPr/>
        </xdr:nvSpPr>
        <xdr:spPr bwMode="auto">
          <a:xfrm rot="16200000">
            <a:off x="9467850" y="857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3"/>
          <xdr:cNvSpPr txBox="1"/>
        </xdr:nvSpPr>
        <xdr:spPr>
          <a:xfrm rot="5400000">
            <a:off x="9482137" y="1381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54</a:t>
            </a:r>
            <a:endParaRPr lang="th-TH" sz="1100"/>
          </a:p>
        </xdr:txBody>
      </xdr: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582150" y="504825"/>
            <a:ext cx="508512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tabSelected="1" topLeftCell="A10" workbookViewId="0">
      <selection activeCell="H6" sqref="H6:J6"/>
    </sheetView>
  </sheetViews>
  <sheetFormatPr defaultRowHeight="21.75" x14ac:dyDescent="0.5"/>
  <cols>
    <col min="1" max="1" width="1.7109375" style="59" customWidth="1"/>
    <col min="2" max="2" width="5.85546875" style="59" customWidth="1"/>
    <col min="3" max="3" width="4.140625" style="59" customWidth="1"/>
    <col min="4" max="4" width="18" style="59" customWidth="1"/>
    <col min="5" max="13" width="6.42578125" style="59" customWidth="1"/>
    <col min="14" max="15" width="6.85546875" style="59" bestFit="1" customWidth="1"/>
    <col min="16" max="16" width="7" style="59" bestFit="1" customWidth="1"/>
    <col min="17" max="17" width="0.42578125" style="59" customWidth="1"/>
    <col min="18" max="18" width="33.85546875" style="59" customWidth="1"/>
    <col min="19" max="19" width="2.85546875" style="59" customWidth="1"/>
    <col min="20" max="20" width="5" style="59" customWidth="1"/>
    <col min="21" max="21" width="9" style="59" customWidth="1"/>
    <col min="22" max="16384" width="9.140625" style="59"/>
  </cols>
  <sheetData>
    <row r="1" spans="1:19" s="3" customFormat="1" x14ac:dyDescent="0.5">
      <c r="A1" s="1"/>
      <c r="B1" s="1" t="s">
        <v>0</v>
      </c>
      <c r="C1" s="2">
        <v>5.3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5">
      <c r="A2" s="4"/>
      <c r="B2" s="1" t="s">
        <v>2</v>
      </c>
      <c r="C2" s="2">
        <v>5.3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 x14ac:dyDescent="0.45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 x14ac:dyDescent="0.4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 x14ac:dyDescent="0.45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 x14ac:dyDescent="0.45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 x14ac:dyDescent="0.45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 x14ac:dyDescent="0.45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 x14ac:dyDescent="0.45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40" customFormat="1" ht="21" customHeight="1" x14ac:dyDescent="0.45">
      <c r="A10" s="32" t="s">
        <v>18</v>
      </c>
      <c r="B10" s="32"/>
      <c r="C10" s="32"/>
      <c r="D10" s="33"/>
      <c r="E10" s="34">
        <f>SUM(E11:E24)</f>
        <v>183</v>
      </c>
      <c r="F10" s="34">
        <f t="shared" ref="F10:J10" si="0">SUM(F11:F24)</f>
        <v>101</v>
      </c>
      <c r="G10" s="34">
        <f t="shared" si="0"/>
        <v>82</v>
      </c>
      <c r="H10" s="34">
        <f t="shared" si="0"/>
        <v>598</v>
      </c>
      <c r="I10" s="34">
        <f t="shared" si="0"/>
        <v>357</v>
      </c>
      <c r="J10" s="34">
        <f t="shared" si="0"/>
        <v>241</v>
      </c>
      <c r="K10" s="35">
        <v>52.86817047240455</v>
      </c>
      <c r="L10" s="36">
        <v>58.249179609326788</v>
      </c>
      <c r="M10" s="36">
        <v>47.46716372119409</v>
      </c>
      <c r="N10" s="35">
        <v>173.35343228200372</v>
      </c>
      <c r="O10" s="35">
        <v>206.79468242245198</v>
      </c>
      <c r="P10" s="35">
        <v>139.85202379225302</v>
      </c>
      <c r="Q10" s="37"/>
      <c r="R10" s="38" t="s">
        <v>15</v>
      </c>
      <c r="S10" s="39"/>
    </row>
    <row r="11" spans="1:19" s="40" customFormat="1" ht="21" customHeight="1" x14ac:dyDescent="0.45">
      <c r="A11" s="41" t="s">
        <v>19</v>
      </c>
      <c r="B11" s="41"/>
      <c r="C11" s="41"/>
      <c r="D11" s="41"/>
      <c r="E11" s="42">
        <f t="shared" ref="E11" si="1">SUM(F11+G11)</f>
        <v>39</v>
      </c>
      <c r="F11" s="42">
        <v>22</v>
      </c>
      <c r="G11" s="42">
        <v>17</v>
      </c>
      <c r="H11" s="42">
        <v>7</v>
      </c>
      <c r="I11" s="42">
        <v>4</v>
      </c>
      <c r="J11" s="42">
        <v>3</v>
      </c>
      <c r="K11" s="43">
        <v>11.266987149856707</v>
      </c>
      <c r="L11" s="44">
        <v>12.687940112922668</v>
      </c>
      <c r="M11" s="44">
        <v>9.8407534543938961</v>
      </c>
      <c r="N11" s="43">
        <v>2.029220779220779</v>
      </c>
      <c r="O11" s="43">
        <v>2.3170272540330754</v>
      </c>
      <c r="P11" s="43">
        <v>1.7408965617292906</v>
      </c>
      <c r="Q11" s="37"/>
      <c r="R11" s="45" t="s">
        <v>20</v>
      </c>
      <c r="S11" s="39"/>
    </row>
    <row r="12" spans="1:19" s="40" customFormat="1" ht="21" customHeight="1" x14ac:dyDescent="0.45">
      <c r="C12" s="45"/>
      <c r="D12" s="45"/>
      <c r="E12" s="46"/>
      <c r="F12" s="46"/>
      <c r="G12" s="46"/>
      <c r="H12" s="46"/>
      <c r="I12" s="46"/>
      <c r="J12" s="46"/>
      <c r="K12" s="44"/>
      <c r="L12" s="44"/>
      <c r="M12" s="44"/>
      <c r="N12" s="44"/>
      <c r="O12" s="44"/>
      <c r="P12" s="47"/>
      <c r="Q12" s="48"/>
      <c r="R12" s="45" t="s">
        <v>21</v>
      </c>
      <c r="S12" s="39"/>
    </row>
    <row r="13" spans="1:19" s="40" customFormat="1" ht="21" customHeight="1" x14ac:dyDescent="0.45">
      <c r="A13" s="45" t="s">
        <v>22</v>
      </c>
      <c r="B13" s="45"/>
      <c r="C13" s="45"/>
      <c r="D13" s="45"/>
      <c r="E13" s="42">
        <f>SUM(F13:G13)</f>
        <v>1</v>
      </c>
      <c r="F13" s="49" t="s">
        <v>23</v>
      </c>
      <c r="G13" s="42">
        <v>1</v>
      </c>
      <c r="H13" s="42">
        <v>124</v>
      </c>
      <c r="I13" s="42">
        <v>101</v>
      </c>
      <c r="J13" s="42">
        <v>23</v>
      </c>
      <c r="K13" s="44">
        <v>0.28889710640658223</v>
      </c>
      <c r="L13" s="44" t="s">
        <v>23</v>
      </c>
      <c r="M13" s="44">
        <v>0.57886785025846454</v>
      </c>
      <c r="N13" s="44">
        <v>35.946196660482371</v>
      </c>
      <c r="O13" s="44">
        <v>58.504938164335158</v>
      </c>
      <c r="P13" s="44">
        <v>13.346873639924562</v>
      </c>
      <c r="Q13" s="48"/>
      <c r="R13" s="45" t="s">
        <v>24</v>
      </c>
      <c r="S13" s="39"/>
    </row>
    <row r="14" spans="1:19" s="40" customFormat="1" ht="21" customHeight="1" x14ac:dyDescent="0.45">
      <c r="A14" s="45"/>
      <c r="B14" s="45" t="s">
        <v>25</v>
      </c>
      <c r="C14" s="45"/>
      <c r="D14" s="45"/>
      <c r="E14" s="42">
        <f t="shared" ref="E14:E19" si="2">SUM(F14+G14)</f>
        <v>16</v>
      </c>
      <c r="F14" s="42">
        <v>13</v>
      </c>
      <c r="G14" s="42">
        <v>3</v>
      </c>
      <c r="H14" s="49" t="s">
        <v>23</v>
      </c>
      <c r="I14" s="49" t="s">
        <v>23</v>
      </c>
      <c r="J14" s="49" t="s">
        <v>23</v>
      </c>
      <c r="K14" s="43">
        <v>4.6223537025053156</v>
      </c>
      <c r="L14" s="44">
        <v>7.4974191576361218</v>
      </c>
      <c r="M14" s="44">
        <v>1.7366035507753934</v>
      </c>
      <c r="N14" s="43" t="s">
        <v>23</v>
      </c>
      <c r="O14" s="43" t="s">
        <v>23</v>
      </c>
      <c r="P14" s="43" t="s">
        <v>23</v>
      </c>
      <c r="Q14" s="48"/>
      <c r="R14" s="45" t="s">
        <v>26</v>
      </c>
      <c r="S14" s="39"/>
    </row>
    <row r="15" spans="1:19" s="40" customFormat="1" ht="21" customHeight="1" x14ac:dyDescent="0.45">
      <c r="A15" s="45" t="s">
        <v>27</v>
      </c>
      <c r="B15" s="45"/>
      <c r="C15" s="45"/>
      <c r="D15" s="45"/>
      <c r="E15" s="42">
        <f t="shared" si="2"/>
        <v>26</v>
      </c>
      <c r="F15" s="42">
        <v>14</v>
      </c>
      <c r="G15" s="42">
        <v>12</v>
      </c>
      <c r="H15" s="42">
        <v>40</v>
      </c>
      <c r="I15" s="42">
        <v>21</v>
      </c>
      <c r="J15" s="42">
        <v>19</v>
      </c>
      <c r="K15" s="43">
        <v>7.5113247665711382</v>
      </c>
      <c r="L15" s="44">
        <v>8.0741437082235148</v>
      </c>
      <c r="M15" s="44">
        <v>6.9464142031015736</v>
      </c>
      <c r="N15" s="43">
        <v>11.595547309833025</v>
      </c>
      <c r="O15" s="43">
        <v>12.164393083673646</v>
      </c>
      <c r="P15" s="43">
        <v>11.025678224285507</v>
      </c>
      <c r="Q15" s="48"/>
      <c r="R15" s="45" t="s">
        <v>28</v>
      </c>
      <c r="S15" s="39"/>
    </row>
    <row r="16" spans="1:19" s="40" customFormat="1" ht="21" customHeight="1" x14ac:dyDescent="0.45">
      <c r="A16" s="45" t="s">
        <v>29</v>
      </c>
      <c r="B16" s="50"/>
      <c r="C16" s="50"/>
      <c r="D16" s="50"/>
      <c r="E16" s="42">
        <f t="shared" si="2"/>
        <v>5</v>
      </c>
      <c r="F16" s="42">
        <v>1</v>
      </c>
      <c r="G16" s="42">
        <v>4</v>
      </c>
      <c r="H16" s="42">
        <v>28</v>
      </c>
      <c r="I16" s="42">
        <v>15</v>
      </c>
      <c r="J16" s="42">
        <v>13</v>
      </c>
      <c r="K16" s="43">
        <v>1.4444855320329111</v>
      </c>
      <c r="L16" s="44">
        <v>0.57672455058739391</v>
      </c>
      <c r="M16" s="44">
        <v>2.3154714010338582</v>
      </c>
      <c r="N16" s="43">
        <v>8.1168831168831161</v>
      </c>
      <c r="O16" s="43">
        <v>8.6888522026240338</v>
      </c>
      <c r="P16" s="43">
        <v>7.5438851008269259</v>
      </c>
      <c r="Q16" s="48"/>
      <c r="R16" s="45" t="s">
        <v>30</v>
      </c>
      <c r="S16" s="39"/>
    </row>
    <row r="17" spans="1:19" s="40" customFormat="1" ht="21" customHeight="1" x14ac:dyDescent="0.45">
      <c r="A17" s="45" t="s">
        <v>31</v>
      </c>
      <c r="B17" s="50"/>
      <c r="C17" s="50"/>
      <c r="D17" s="50"/>
      <c r="E17" s="42">
        <f t="shared" si="2"/>
        <v>21</v>
      </c>
      <c r="F17" s="42">
        <v>14</v>
      </c>
      <c r="G17" s="42">
        <v>7</v>
      </c>
      <c r="H17" s="42">
        <v>60</v>
      </c>
      <c r="I17" s="42">
        <v>35</v>
      </c>
      <c r="J17" s="42">
        <v>25</v>
      </c>
      <c r="K17" s="43">
        <v>6.0668392345382269</v>
      </c>
      <c r="L17" s="44">
        <v>8.0741437082235148</v>
      </c>
      <c r="M17" s="44">
        <v>4.0520749518092511</v>
      </c>
      <c r="N17" s="43">
        <v>17.393320964749535</v>
      </c>
      <c r="O17" s="43">
        <v>20.273988472789412</v>
      </c>
      <c r="P17" s="43">
        <v>14.507471347744088</v>
      </c>
      <c r="Q17" s="48"/>
      <c r="R17" s="45" t="s">
        <v>32</v>
      </c>
      <c r="S17" s="39"/>
    </row>
    <row r="18" spans="1:19" s="40" customFormat="1" ht="21" customHeight="1" x14ac:dyDescent="0.45">
      <c r="A18" s="45" t="s">
        <v>33</v>
      </c>
      <c r="B18" s="45"/>
      <c r="C18" s="45"/>
      <c r="D18" s="45"/>
      <c r="E18" s="42">
        <f t="shared" si="2"/>
        <v>25</v>
      </c>
      <c r="F18" s="42">
        <v>10</v>
      </c>
      <c r="G18" s="42">
        <v>15</v>
      </c>
      <c r="H18" s="42">
        <v>120</v>
      </c>
      <c r="I18" s="42">
        <v>56</v>
      </c>
      <c r="J18" s="42">
        <v>64</v>
      </c>
      <c r="K18" s="43">
        <v>7.2224276601645556</v>
      </c>
      <c r="L18" s="44">
        <v>5.7672455058739391</v>
      </c>
      <c r="M18" s="44">
        <v>8.6830177538769675</v>
      </c>
      <c r="N18" s="43">
        <v>34.786641929499069</v>
      </c>
      <c r="O18" s="43">
        <v>32.438381556463057</v>
      </c>
      <c r="P18" s="43">
        <v>37.139126650224867</v>
      </c>
      <c r="Q18" s="48"/>
      <c r="R18" s="45" t="s">
        <v>34</v>
      </c>
      <c r="S18" s="39"/>
    </row>
    <row r="19" spans="1:19" s="40" customFormat="1" ht="21" customHeight="1" x14ac:dyDescent="0.45">
      <c r="A19" s="45" t="s">
        <v>35</v>
      </c>
      <c r="B19" s="50"/>
      <c r="C19" s="50"/>
      <c r="D19" s="50"/>
      <c r="E19" s="42">
        <f t="shared" si="2"/>
        <v>6</v>
      </c>
      <c r="F19" s="42">
        <v>3</v>
      </c>
      <c r="G19" s="42">
        <v>3</v>
      </c>
      <c r="H19" s="42">
        <v>23</v>
      </c>
      <c r="I19" s="42">
        <v>19</v>
      </c>
      <c r="J19" s="42">
        <v>4</v>
      </c>
      <c r="K19" s="43">
        <v>1.7333826384394935</v>
      </c>
      <c r="L19" s="44">
        <v>1.730173651762182</v>
      </c>
      <c r="M19" s="44">
        <v>1.7366035507753934</v>
      </c>
      <c r="N19" s="43">
        <v>6.6674397031539892</v>
      </c>
      <c r="O19" s="43">
        <v>11.005879456657109</v>
      </c>
      <c r="P19" s="43">
        <v>2.3211954156390542</v>
      </c>
      <c r="Q19" s="48"/>
      <c r="R19" s="45" t="s">
        <v>36</v>
      </c>
      <c r="S19" s="39"/>
    </row>
    <row r="20" spans="1:19" s="40" customFormat="1" ht="21" customHeight="1" x14ac:dyDescent="0.45">
      <c r="A20" s="45" t="s">
        <v>37</v>
      </c>
      <c r="B20" s="50"/>
      <c r="C20" s="50"/>
      <c r="D20" s="50"/>
      <c r="E20" s="42">
        <f>SUM(F20:G20)</f>
        <v>1</v>
      </c>
      <c r="F20" s="42">
        <v>1</v>
      </c>
      <c r="G20" s="49" t="s">
        <v>23</v>
      </c>
      <c r="H20" s="42">
        <v>25</v>
      </c>
      <c r="I20" s="42">
        <v>20</v>
      </c>
      <c r="J20" s="42">
        <v>5</v>
      </c>
      <c r="K20" s="43">
        <v>0.28889710640658223</v>
      </c>
      <c r="L20" s="44">
        <v>0.57672455058739391</v>
      </c>
      <c r="M20" s="43" t="s">
        <v>23</v>
      </c>
      <c r="N20" s="43">
        <v>7.2472170686456403</v>
      </c>
      <c r="O20" s="43">
        <v>11.585136270165378</v>
      </c>
      <c r="P20" s="43">
        <v>2.9014942695488175</v>
      </c>
      <c r="Q20" s="48"/>
      <c r="R20" s="45" t="s">
        <v>38</v>
      </c>
      <c r="S20" s="39"/>
    </row>
    <row r="21" spans="1:19" s="40" customFormat="1" ht="21" customHeight="1" x14ac:dyDescent="0.45">
      <c r="A21" s="45" t="s">
        <v>39</v>
      </c>
      <c r="B21" s="50"/>
      <c r="C21" s="50"/>
      <c r="D21" s="50"/>
      <c r="E21" s="42">
        <f>SUM(F21+G21)</f>
        <v>9</v>
      </c>
      <c r="F21" s="42">
        <v>2</v>
      </c>
      <c r="G21" s="42">
        <v>7</v>
      </c>
      <c r="H21" s="42">
        <v>135</v>
      </c>
      <c r="I21" s="42">
        <v>65</v>
      </c>
      <c r="J21" s="42">
        <v>70</v>
      </c>
      <c r="K21" s="43">
        <v>2.60007395765924</v>
      </c>
      <c r="L21" s="44">
        <v>1.1534491011747878</v>
      </c>
      <c r="M21" s="44">
        <v>4.0520749518092511</v>
      </c>
      <c r="N21" s="43">
        <v>39.13497217068646</v>
      </c>
      <c r="O21" s="43">
        <v>37.65169287803748</v>
      </c>
      <c r="P21" s="43">
        <v>40.620919773683447</v>
      </c>
      <c r="Q21" s="48"/>
      <c r="R21" s="45" t="s">
        <v>40</v>
      </c>
      <c r="S21" s="39"/>
    </row>
    <row r="22" spans="1:19" s="40" customFormat="1" ht="21" customHeight="1" x14ac:dyDescent="0.45">
      <c r="A22" s="45" t="s">
        <v>41</v>
      </c>
      <c r="B22" s="50"/>
      <c r="C22" s="50"/>
      <c r="D22" s="50"/>
      <c r="E22" s="49" t="s">
        <v>23</v>
      </c>
      <c r="F22" s="49" t="s">
        <v>23</v>
      </c>
      <c r="G22" s="49" t="s">
        <v>23</v>
      </c>
      <c r="H22" s="42">
        <v>33</v>
      </c>
      <c r="I22" s="42">
        <v>19</v>
      </c>
      <c r="J22" s="42">
        <v>14</v>
      </c>
      <c r="K22" s="43" t="s">
        <v>23</v>
      </c>
      <c r="L22" s="43" t="s">
        <v>23</v>
      </c>
      <c r="M22" s="43" t="s">
        <v>23</v>
      </c>
      <c r="N22" s="43">
        <v>9.566326530612244</v>
      </c>
      <c r="O22" s="43">
        <v>11.005879456657109</v>
      </c>
      <c r="P22" s="43">
        <v>8.1241839547366901</v>
      </c>
      <c r="Q22" s="48"/>
      <c r="R22" s="45" t="s">
        <v>42</v>
      </c>
      <c r="S22" s="39"/>
    </row>
    <row r="23" spans="1:19" s="40" customFormat="1" ht="21" customHeight="1" x14ac:dyDescent="0.45">
      <c r="A23" s="45" t="s">
        <v>43</v>
      </c>
      <c r="B23" s="45"/>
      <c r="C23" s="45"/>
      <c r="D23" s="45"/>
      <c r="E23" s="42">
        <f>SUM(F23+G23)</f>
        <v>2</v>
      </c>
      <c r="F23" s="42">
        <v>1</v>
      </c>
      <c r="G23" s="42">
        <v>1</v>
      </c>
      <c r="H23" s="42">
        <v>3</v>
      </c>
      <c r="I23" s="42">
        <v>2</v>
      </c>
      <c r="J23" s="42">
        <v>1</v>
      </c>
      <c r="K23" s="43">
        <v>0.57779421281316445</v>
      </c>
      <c r="L23" s="44">
        <v>0.57672455058739391</v>
      </c>
      <c r="M23" s="44">
        <v>0.57886785025846454</v>
      </c>
      <c r="N23" s="43">
        <v>0.86966604823747684</v>
      </c>
      <c r="O23" s="43">
        <v>1.1585136270165377</v>
      </c>
      <c r="P23" s="43">
        <v>0.58029885390976355</v>
      </c>
      <c r="Q23" s="48"/>
      <c r="R23" s="45" t="s">
        <v>44</v>
      </c>
    </row>
    <row r="24" spans="1:19" s="40" customFormat="1" ht="21" customHeight="1" x14ac:dyDescent="0.45">
      <c r="A24" s="45" t="s">
        <v>45</v>
      </c>
      <c r="B24" s="45"/>
      <c r="C24" s="45"/>
      <c r="D24" s="45"/>
      <c r="E24" s="51">
        <f>SUM(F24+G24)</f>
        <v>32</v>
      </c>
      <c r="F24" s="51">
        <v>20</v>
      </c>
      <c r="G24" s="51">
        <v>12</v>
      </c>
      <c r="H24" s="49" t="s">
        <v>23</v>
      </c>
      <c r="I24" s="49" t="s">
        <v>23</v>
      </c>
      <c r="J24" s="49" t="s">
        <v>23</v>
      </c>
      <c r="K24" s="43">
        <v>9.2447074050106313</v>
      </c>
      <c r="L24" s="44">
        <v>11.534491011747878</v>
      </c>
      <c r="M24" s="44">
        <v>6.9464142031015736</v>
      </c>
      <c r="N24" s="43" t="s">
        <v>23</v>
      </c>
      <c r="O24" s="43" t="s">
        <v>23</v>
      </c>
      <c r="P24" s="43" t="s">
        <v>23</v>
      </c>
      <c r="Q24" s="48"/>
      <c r="R24" s="45" t="s">
        <v>46</v>
      </c>
    </row>
    <row r="25" spans="1:19" s="15" customFormat="1" ht="3" customHeight="1" x14ac:dyDescent="0.45">
      <c r="A25" s="52"/>
      <c r="B25" s="53"/>
      <c r="C25" s="53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6"/>
      <c r="R25" s="53"/>
    </row>
    <row r="26" spans="1:19" s="15" customFormat="1" ht="3" customHeight="1" x14ac:dyDescent="0.45">
      <c r="A26" s="57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9" s="15" customFormat="1" ht="18.75" x14ac:dyDescent="0.45">
      <c r="A27" s="57"/>
      <c r="B27" s="45" t="s">
        <v>47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9" s="15" customFormat="1" ht="18.75" x14ac:dyDescent="0.45">
      <c r="A28" s="58"/>
      <c r="B28" s="58" t="s">
        <v>48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19" s="15" customFormat="1" ht="23.1" customHeight="1" x14ac:dyDescent="0.4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</row>
    <row r="30" spans="1:19" s="15" customFormat="1" ht="18" customHeight="1" x14ac:dyDescent="0.4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2020-05-08T04:41:37Z</dcterms:created>
  <dcterms:modified xsi:type="dcterms:W3CDTF">2020-05-08T04:41:46Z</dcterms:modified>
</cp:coreProperties>
</file>