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'T-16.3'!$A$1:$O$25</definedName>
  </definedNames>
  <calcPr calcId="144525"/>
</workbook>
</file>

<file path=xl/calcChain.xml><?xml version="1.0" encoding="utf-8"?>
<calcChain xmlns="http://schemas.openxmlformats.org/spreadsheetml/2006/main">
  <c r="G9" i="7" l="1"/>
  <c r="J10" i="7" s="1"/>
  <c r="F9" i="7"/>
  <c r="I11" i="7" s="1"/>
  <c r="G17" i="7"/>
  <c r="J19" i="7" s="1"/>
  <c r="G13" i="7"/>
  <c r="J14" i="7" s="1"/>
  <c r="J15" i="7"/>
  <c r="J13" i="7"/>
  <c r="I15" i="7"/>
  <c r="H15" i="7"/>
  <c r="I10" i="7"/>
  <c r="F17" i="7"/>
  <c r="I18" i="7" s="1"/>
  <c r="E17" i="7"/>
  <c r="H18" i="7" s="1"/>
  <c r="F13" i="7"/>
  <c r="I14" i="7" s="1"/>
  <c r="E13" i="7"/>
  <c r="H14" i="7" s="1"/>
  <c r="E9" i="7"/>
  <c r="H9" i="7" s="1"/>
  <c r="H17" i="7" l="1"/>
  <c r="I13" i="7"/>
  <c r="H19" i="7"/>
  <c r="H11" i="7"/>
  <c r="H13" i="7"/>
  <c r="I17" i="7"/>
  <c r="H10" i="7"/>
  <c r="I19" i="7"/>
  <c r="J9" i="7"/>
  <c r="J18" i="7"/>
  <c r="J11" i="7"/>
  <c r="I9" i="7"/>
  <c r="J17" i="7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<sst xmlns="http://schemas.openxmlformats.org/spreadsheetml/2006/main" count="35" uniqueCount="27">
  <si>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</si>
  <si>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</si>
  <si>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</si>
  <si>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</si>
  <si>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</si>
  <si>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</si>
  <si>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</si>
  <si>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</si>
  <si>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</si>
  <si>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</si>
  <si>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</si>
  <si>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</si>
  <si>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</si>
  <si>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</si>
  <si>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</si>
  <si>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</si>
  <si>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</si>
  <si>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</si>
  <si>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</si>
  <si>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</si>
  <si>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(2015)</t>
  </si>
  <si>
    <t>(2016)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</si>
  <si>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</si>
  <si>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</si>
  <si>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</si>
  <si>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</si>
  <si>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Sourec:  The 2015 - 2017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</si>
</sst>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9" fillId="0" borderId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0" fontId="15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6" fillId="0" borderId="0"/>
  </cellStyleXfs>
  <cellXfs count="45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7" fillId="0" borderId="6" xfId="0" applyFont="1" applyBorder="1"/>
    <xf numFmtId="0" fontId="7" fillId="0" borderId="0" xfId="0" applyFont="1"/>
    <xf numFmtId="0" fontId="7" fillId="0" borderId="4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justify" indent="1"/>
    </xf>
    <xf numFmtId="3" fontId="5" fillId="0" borderId="7" xfId="0" applyNumberFormat="1" applyFont="1" applyBorder="1" applyAlignment="1">
      <alignment horizontal="right" vertical="justify" indent="1"/>
    </xf>
    <xf numFmtId="187" fontId="7" fillId="0" borderId="7" xfId="0" applyNumberFormat="1" applyFont="1" applyBorder="1" applyAlignment="1">
      <alignment horizontal="right" vertical="justify" indent="1"/>
    </xf>
    <xf numFmtId="3" fontId="5" fillId="0" borderId="0" xfId="0" applyNumberFormat="1" applyFont="1" applyAlignment="1">
      <alignment horizontal="right" vertical="justify" indent="2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2"/>
    </xf>
    <xf numFmtId="187" fontId="7" fillId="0" borderId="7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5">
    <cellStyle name="Comma 2" xfId="9"/>
    <cellStyle name="Comma 2 2" xfId="12"/>
    <cellStyle name="Comma 2 3" xfId="13"/>
    <cellStyle name="Comma 3" xfId="10"/>
    <cellStyle name="Comma 4" xfId="11"/>
    <cellStyle name="Comma 5" xfId="3"/>
    <cellStyle name="Normal" xfId="0" builtinId="0"/>
    <cellStyle name="Normal 2" xfId="4"/>
    <cellStyle name="Normal 2 2" xfId="14"/>
    <cellStyle name="Normal 2 3" xfId="15"/>
    <cellStyle name="Normal 3" xfId="5"/>
    <cellStyle name="Normal 4" xfId="6"/>
    <cellStyle name="Normal 5" xfId="7"/>
    <cellStyle name="เครื่องหมายจุลภาค 2" xfId="8"/>
    <cellStyle name="เครื่องหมายจุลภาค 2 2" xfId="16"/>
    <cellStyle name="เครื่องหมายจุลภาค 3" xfId="17"/>
    <cellStyle name="เครื่องหมายจุลภาค 4" xfId="18"/>
    <cellStyle name="ปกติ 2" xfId="2"/>
    <cellStyle name="ปกติ 2 2" xfId="1"/>
    <cellStyle name="ปกติ 3" xfId="19"/>
    <cellStyle name="ปกติ 3 2" xfId="20"/>
    <cellStyle name="ปกติ 3 3" xfId="21"/>
    <cellStyle name="ปกติ 4" xfId="22"/>
    <cellStyle name="ปกติ 4 2" xfId="23"/>
    <cellStyle name="ปกติ 5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3</xdr:row>
      <xdr:rowOff>0</xdr:rowOff>
    </xdr:from>
    <xdr:to>
      <xdr:col>18</xdr:col>
      <xdr:colOff>342900</xdr:colOff>
      <xdr:row>21</xdr:row>
      <xdr:rowOff>106093</xdr:rowOff>
    </xdr:to>
    <xdr:grpSp>
      <xdr:nvGrpSpPr>
        <xdr:cNvPr id="11" name="Group 9"/>
        <xdr:cNvGrpSpPr/>
      </xdr:nvGrpSpPr>
      <xdr:grpSpPr>
        <a:xfrm>
          <a:off x="11807825" y="508000"/>
          <a:ext cx="393700" cy="4614593"/>
          <a:chOff x="9582150" y="76200"/>
          <a:chExt cx="390525" cy="4220893"/>
        </a:xfrm>
      </xdr:grpSpPr>
      <xdr:grpSp>
        <xdr:nvGrpSpPr>
          <xdr:cNvPr id="12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4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13</xdr:col>
      <xdr:colOff>47625</xdr:colOff>
      <xdr:row>4</xdr:row>
      <xdr:rowOff>238125</xdr:rowOff>
    </xdr:from>
    <xdr:to>
      <xdr:col>14</xdr:col>
      <xdr:colOff>298739</xdr:colOff>
      <xdr:row>24</xdr:row>
      <xdr:rowOff>251694</xdr:rowOff>
    </xdr:to>
    <xdr:grpSp>
      <xdr:nvGrpSpPr>
        <xdr:cNvPr id="7" name="Group 8"/>
        <xdr:cNvGrpSpPr/>
      </xdr:nvGrpSpPr>
      <xdr:grpSpPr>
        <a:xfrm>
          <a:off x="9588500" y="984250"/>
          <a:ext cx="409864" cy="5045944"/>
          <a:chOff x="9467850" y="1400175"/>
          <a:chExt cx="400050" cy="5030069"/>
        </a:xfrm>
      </xdr:grpSpPr>
      <xdr:grpSp>
        <xdr:nvGrpSpPr>
          <xdr:cNvPr id="8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P26"/>
  <sheetViews>
    <sheetView showGridLines="0" tabSelected="1" view="pageBreakPreview" zoomScale="60" zoomScaleNormal="100" workbookViewId="0">
      <selection activeCell="U26" sqref="U26"/>
    </sheetView>
  </sheetViews>
  <sheetFormatPr defaultRowHeight="18.75" x14ac:dyDescent="0.3"/>
  <cols>
    <col min="1" max="1" width="1.7109375" style="8" customWidth="1"/>
    <col min="2" max="2" width="5.42578125" style="8" customWidth="1"/>
    <col min="3" max="3" width="6.1406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7" customFormat="1" ht="26.25" customHeight="1" x14ac:dyDescent="0.3">
      <c r="A5" s="39" t="s">
        <v>15</v>
      </c>
      <c r="B5" s="39"/>
      <c r="C5" s="39"/>
      <c r="D5" s="40"/>
      <c r="E5" s="36" t="s">
        <v>1</v>
      </c>
      <c r="F5" s="37"/>
      <c r="G5" s="37"/>
      <c r="H5" s="36" t="s">
        <v>14</v>
      </c>
      <c r="I5" s="37"/>
      <c r="J5" s="38"/>
      <c r="K5" s="14"/>
      <c r="L5" s="39" t="s">
        <v>18</v>
      </c>
      <c r="M5" s="39"/>
      <c r="N5" s="15"/>
    </row>
    <row r="6" spans="1:16" s="7" customFormat="1" ht="25.5" customHeight="1" x14ac:dyDescent="0.3">
      <c r="A6" s="41"/>
      <c r="B6" s="41"/>
      <c r="C6" s="41"/>
      <c r="D6" s="42"/>
      <c r="E6" s="24">
        <v>2558</v>
      </c>
      <c r="F6" s="24">
        <v>2559</v>
      </c>
      <c r="G6" s="24">
        <v>2560</v>
      </c>
      <c r="H6" s="24">
        <v>2558</v>
      </c>
      <c r="I6" s="24">
        <v>2559</v>
      </c>
      <c r="J6" s="24">
        <v>2560</v>
      </c>
      <c r="K6" s="18"/>
      <c r="L6" s="41"/>
      <c r="M6" s="41"/>
      <c r="N6" s="15"/>
    </row>
    <row r="7" spans="1:16" s="7" customFormat="1" ht="25.5" customHeight="1" x14ac:dyDescent="0.3">
      <c r="A7" s="43"/>
      <c r="B7" s="43"/>
      <c r="C7" s="43"/>
      <c r="D7" s="44"/>
      <c r="E7" s="25" t="s">
        <v>20</v>
      </c>
      <c r="F7" s="25" t="s">
        <v>21</v>
      </c>
      <c r="G7" s="25" t="s">
        <v>22</v>
      </c>
      <c r="H7" s="25" t="s">
        <v>20</v>
      </c>
      <c r="I7" s="25" t="s">
        <v>21</v>
      </c>
      <c r="J7" s="25" t="s">
        <v>22</v>
      </c>
      <c r="K7" s="16"/>
      <c r="L7" s="43"/>
      <c r="M7" s="43"/>
      <c r="N7" s="15"/>
    </row>
    <row r="8" spans="1:16" s="7" customFormat="1" ht="9.75" customHeight="1" x14ac:dyDescent="0.3">
      <c r="A8" s="19"/>
      <c r="B8" s="19"/>
      <c r="C8" s="19"/>
      <c r="D8" s="20"/>
      <c r="E8" s="21"/>
      <c r="F8" s="22"/>
      <c r="G8" s="22"/>
      <c r="H8" s="21"/>
      <c r="I8" s="22"/>
      <c r="J8" s="22"/>
      <c r="K8" s="17"/>
      <c r="L8" s="19"/>
      <c r="M8" s="19"/>
      <c r="N8" s="15"/>
    </row>
    <row r="9" spans="1:16" s="7" customFormat="1" ht="27.75" customHeight="1" x14ac:dyDescent="0.3">
      <c r="A9" s="7" t="s">
        <v>2</v>
      </c>
      <c r="D9" s="9"/>
      <c r="E9" s="30">
        <f>SUM(E10:E11)</f>
        <v>670380</v>
      </c>
      <c r="F9" s="30">
        <f>SUM(F10:F11)</f>
        <v>670353</v>
      </c>
      <c r="G9" s="31">
        <f>SUM(G10:G11)</f>
        <v>670312</v>
      </c>
      <c r="H9" s="32">
        <f>E9*100/E9</f>
        <v>100</v>
      </c>
      <c r="I9" s="32">
        <f>F9*100/F9</f>
        <v>100</v>
      </c>
      <c r="J9" s="32">
        <f>G9*100/G9</f>
        <v>100</v>
      </c>
      <c r="L9" s="7" t="s">
        <v>12</v>
      </c>
    </row>
    <row r="10" spans="1:16" s="7" customFormat="1" ht="24" customHeight="1" x14ac:dyDescent="0.3">
      <c r="B10" s="7" t="s">
        <v>3</v>
      </c>
      <c r="D10" s="9"/>
      <c r="E10" s="27">
        <v>241042</v>
      </c>
      <c r="F10" s="27">
        <v>228157</v>
      </c>
      <c r="G10" s="29">
        <v>211901.73</v>
      </c>
      <c r="H10" s="28">
        <f>E10*100/E9</f>
        <v>35.956024941078198</v>
      </c>
      <c r="I10" s="28">
        <f>F10*100/F9</f>
        <v>34.035351523749426</v>
      </c>
      <c r="J10" s="28">
        <f>G10*100/G9</f>
        <v>31.612402881046439</v>
      </c>
      <c r="M10" s="7" t="s">
        <v>9</v>
      </c>
    </row>
    <row r="11" spans="1:16" s="7" customFormat="1" ht="24" customHeight="1" x14ac:dyDescent="0.3">
      <c r="B11" s="7" t="s">
        <v>4</v>
      </c>
      <c r="D11" s="9"/>
      <c r="E11" s="27">
        <v>429338</v>
      </c>
      <c r="F11" s="27">
        <v>442196</v>
      </c>
      <c r="G11" s="29">
        <v>458410.27</v>
      </c>
      <c r="H11" s="28">
        <f>E11*100/E9</f>
        <v>64.043975058921802</v>
      </c>
      <c r="I11" s="28">
        <f>F11*100/F9</f>
        <v>65.964648476250574</v>
      </c>
      <c r="J11" s="28">
        <f>G11*100/G9</f>
        <v>68.387597118953565</v>
      </c>
      <c r="M11" s="7" t="s">
        <v>10</v>
      </c>
    </row>
    <row r="12" spans="1:16" s="7" customFormat="1" ht="10.5" customHeight="1" x14ac:dyDescent="0.3">
      <c r="D12" s="9"/>
      <c r="E12" s="26"/>
      <c r="F12" s="26"/>
      <c r="G12" s="29"/>
      <c r="H12" s="26"/>
      <c r="I12" s="26"/>
      <c r="J12" s="26"/>
    </row>
    <row r="13" spans="1:16" s="7" customFormat="1" ht="27.75" customHeight="1" x14ac:dyDescent="0.3">
      <c r="A13" s="7" t="s">
        <v>5</v>
      </c>
      <c r="C13" s="33"/>
      <c r="D13" s="34"/>
      <c r="E13" s="30">
        <f>SUM(E14:E15)</f>
        <v>670380</v>
      </c>
      <c r="F13" s="30">
        <f>SUM(F14:F15)</f>
        <v>670353</v>
      </c>
      <c r="G13" s="35">
        <f>SUM(G14:G15)</f>
        <v>670312</v>
      </c>
      <c r="H13" s="32">
        <f>E13*100/E13</f>
        <v>100</v>
      </c>
      <c r="I13" s="32">
        <f>F13*100/F13</f>
        <v>100</v>
      </c>
      <c r="J13" s="32">
        <f>G13*100/G13</f>
        <v>100</v>
      </c>
      <c r="L13" s="7" t="s">
        <v>13</v>
      </c>
    </row>
    <row r="14" spans="1:16" s="7" customFormat="1" ht="24" customHeight="1" x14ac:dyDescent="0.3">
      <c r="B14" s="7" t="s">
        <v>3</v>
      </c>
      <c r="D14" s="9"/>
      <c r="E14" s="27">
        <v>283920</v>
      </c>
      <c r="F14" s="27">
        <v>337996</v>
      </c>
      <c r="G14" s="29">
        <v>399407.86</v>
      </c>
      <c r="H14" s="28">
        <f t="shared" ref="H14:J15" si="0">E14*100/E13</f>
        <v>42.352098809630355</v>
      </c>
      <c r="I14" s="28">
        <f t="shared" si="0"/>
        <v>50.42059929619171</v>
      </c>
      <c r="J14" s="28">
        <f t="shared" si="0"/>
        <v>59.585366217522584</v>
      </c>
      <c r="M14" s="7" t="s">
        <v>9</v>
      </c>
    </row>
    <row r="15" spans="1:16" s="7" customFormat="1" ht="24" customHeight="1" x14ac:dyDescent="0.3">
      <c r="B15" s="7" t="s">
        <v>4</v>
      </c>
      <c r="D15" s="9"/>
      <c r="E15" s="27">
        <v>386460</v>
      </c>
      <c r="F15" s="27">
        <v>332357</v>
      </c>
      <c r="G15" s="29">
        <v>270904.14</v>
      </c>
      <c r="H15" s="28">
        <f t="shared" si="0"/>
        <v>136.11580726965343</v>
      </c>
      <c r="I15" s="28">
        <f t="shared" si="0"/>
        <v>98.331637060793625</v>
      </c>
      <c r="J15" s="28">
        <f t="shared" si="0"/>
        <v>67.82644187322704</v>
      </c>
      <c r="M15" s="7" t="s">
        <v>10</v>
      </c>
    </row>
    <row r="16" spans="1:16" s="7" customFormat="1" ht="10.5" customHeight="1" x14ac:dyDescent="0.3">
      <c r="D16" s="9"/>
      <c r="E16" s="26"/>
      <c r="F16" s="26"/>
      <c r="G16" s="29"/>
      <c r="H16" s="28"/>
      <c r="I16" s="28"/>
      <c r="J16" s="28"/>
    </row>
    <row r="17" spans="1:13" s="7" customFormat="1" ht="27.75" customHeight="1" x14ac:dyDescent="0.3">
      <c r="A17" s="7" t="s">
        <v>6</v>
      </c>
      <c r="D17" s="34"/>
      <c r="E17" s="30">
        <f>SUM(E18:E19)</f>
        <v>670380</v>
      </c>
      <c r="F17" s="30">
        <f>SUM(F18:F19)</f>
        <v>670353</v>
      </c>
      <c r="G17" s="35">
        <f>SUM(G18:G19)</f>
        <v>670312</v>
      </c>
      <c r="H17" s="32">
        <f>E17*100/E17</f>
        <v>100</v>
      </c>
      <c r="I17" s="32">
        <f t="shared" ref="I17:J17" si="1">F17*100/F17</f>
        <v>100</v>
      </c>
      <c r="J17" s="32">
        <f t="shared" si="1"/>
        <v>100</v>
      </c>
      <c r="L17" s="7" t="s">
        <v>19</v>
      </c>
    </row>
    <row r="18" spans="1:13" s="7" customFormat="1" ht="24" customHeight="1" x14ac:dyDescent="0.3">
      <c r="B18" s="7" t="s">
        <v>7</v>
      </c>
      <c r="D18" s="9"/>
      <c r="E18" s="27">
        <v>543730</v>
      </c>
      <c r="F18" s="27">
        <v>557040</v>
      </c>
      <c r="G18" s="29">
        <v>584980.98</v>
      </c>
      <c r="H18" s="28">
        <f>E18*100/E17</f>
        <v>81.107729944210746</v>
      </c>
      <c r="I18" s="28">
        <f t="shared" ref="I18:J18" si="2">F18*100/F17</f>
        <v>83.096517804798367</v>
      </c>
      <c r="J18" s="28">
        <f t="shared" si="2"/>
        <v>87.269954886679642</v>
      </c>
      <c r="M18" s="7" t="s">
        <v>11</v>
      </c>
    </row>
    <row r="19" spans="1:13" s="7" customFormat="1" ht="24" customHeight="1" x14ac:dyDescent="0.3">
      <c r="B19" s="7" t="s">
        <v>8</v>
      </c>
      <c r="D19" s="9"/>
      <c r="E19" s="27">
        <v>126650</v>
      </c>
      <c r="F19" s="27">
        <v>113313</v>
      </c>
      <c r="G19" s="29">
        <v>85331.02</v>
      </c>
      <c r="H19" s="28">
        <f>E19*100/E17</f>
        <v>18.892270055789254</v>
      </c>
      <c r="I19" s="28">
        <f t="shared" ref="I19:J19" si="3">F19*100/F17</f>
        <v>16.903482195201633</v>
      </c>
      <c r="J19" s="28">
        <f t="shared" si="3"/>
        <v>12.730045113320363</v>
      </c>
      <c r="M19" s="7" t="s">
        <v>10</v>
      </c>
    </row>
    <row r="20" spans="1:13" s="7" customFormat="1" ht="3" customHeight="1" x14ac:dyDescent="0.3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7" customFormat="1" ht="3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7" customFormat="1" ht="20.25" customHeight="1" x14ac:dyDescent="0.3">
      <c r="A22" s="10"/>
      <c r="B22" s="10" t="s">
        <v>25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7" customFormat="1" ht="20.25" customHeight="1" x14ac:dyDescent="0.3">
      <c r="A23" s="10"/>
      <c r="B23" s="7" t="s">
        <v>26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 s="7" customFormat="1" ht="20.25" customHeight="1" x14ac:dyDescent="0.3">
      <c r="A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7" customFormat="1" ht="20.25" customHeight="1" x14ac:dyDescent="0.3">
      <c r="A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7" customFormat="1" ht="20.25" customHeight="1" x14ac:dyDescent="0.3">
      <c r="A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4">
    <mergeCell ref="H5:J5"/>
    <mergeCell ref="A5:D7"/>
    <mergeCell ref="L5:M7"/>
    <mergeCell ref="E5:G5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2018-05-18T10:34:47Z</cp:lastPrinted>
  <dcterms:created xsi:type="dcterms:W3CDTF">2004-08-20T21:28:46Z</dcterms:created>
  <dcterms:modified xsi:type="dcterms:W3CDTF">2018-08-10T06:59:54Z</dcterms:modified>
</cp:coreProperties>
</file>