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ict\"/>
    </mc:Choice>
  </mc:AlternateContent>
  <bookViews>
    <workbookView xWindow="0" yWindow="0" windowWidth="20490" windowHeight="7755"/>
  </bookViews>
  <sheets>
    <sheet name="T-16.3" sheetId="1" r:id="rId1"/>
  </sheets>
  <definedNames>
    <definedName name="_xlnm.Print_Area" localSheetId="0">'T-16.3'!$A$1:$O$26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H17" i="1" s="1"/>
  <c r="J18" i="1"/>
  <c r="J17" i="1" s="1"/>
  <c r="I18" i="1"/>
  <c r="H18" i="1"/>
  <c r="I17" i="1"/>
  <c r="J15" i="1"/>
  <c r="I15" i="1"/>
  <c r="I13" i="1" s="1"/>
  <c r="H15" i="1"/>
  <c r="J14" i="1"/>
  <c r="I14" i="1"/>
  <c r="H14" i="1"/>
  <c r="H13" i="1" s="1"/>
  <c r="J13" i="1"/>
  <c r="J11" i="1"/>
  <c r="J9" i="1" s="1"/>
  <c r="I11" i="1"/>
  <c r="I9" i="1" s="1"/>
  <c r="J10" i="1"/>
  <c r="I10" i="1"/>
</calcChain>
</file>

<file path=xl/sharedStrings.xml><?xml version="1.0" encoding="utf-8"?>
<sst xmlns="http://schemas.openxmlformats.org/spreadsheetml/2006/main" count="41" uniqueCount="30">
  <si>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</si>
  <si>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</si>
  <si>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</si>
  <si>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</si>
  <si>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</si>
  <si>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</si>
  <si>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</si>
  <si>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</si>
  <si>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</si>
  <si>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2558</t>
  </si>
  <si>
    <t>2559</t>
  </si>
  <si>
    <t>2560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</si>
  <si>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</si>
  <si>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</si>
  <si>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</si>
  <si>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</si>
  <si>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</si>
  <si>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</si>
  <si>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</si>
  <si>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</si>
  <si>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</si>
  <si>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</si>
  <si>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</si>
  <si>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</si>
  <si>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</si>
  <si>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</si>
  <si>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</si>
  <si>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</si>
  <si>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</si>
  <si>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Sourec:  The 2015 - 2017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</si>
</sst>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8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" fontId="6" fillId="2" borderId="10" xfId="0" applyNumberFormat="1" applyFont="1" applyFill="1" applyBorder="1" applyAlignment="1">
      <alignment horizontal="right"/>
    </xf>
    <xf numFmtId="1" fontId="6" fillId="2" borderId="11" xfId="0" applyNumberFormat="1" applyFont="1" applyFill="1" applyBorder="1" applyAlignment="1">
      <alignment horizontal="right"/>
    </xf>
    <xf numFmtId="187" fontId="6" fillId="2" borderId="9" xfId="1" applyNumberFormat="1" applyFont="1" applyFill="1" applyBorder="1" applyAlignment="1">
      <alignment horizontal="center"/>
    </xf>
    <xf numFmtId="187" fontId="6" fillId="2" borderId="11" xfId="0" applyNumberFormat="1" applyFont="1" applyFill="1" applyBorder="1" applyAlignment="1">
      <alignment horizontal="center"/>
    </xf>
    <xf numFmtId="187" fontId="6" fillId="2" borderId="10" xfId="0" applyNumberFormat="1" applyFont="1" applyFill="1" applyBorder="1" applyAlignment="1">
      <alignment horizontal="center"/>
    </xf>
    <xf numFmtId="187" fontId="6" fillId="2" borderId="12" xfId="1" applyNumberFormat="1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2">
    <cellStyle name="Normal" xfId="0" builtinId="0"/>
    <cellStyle name="ปกติ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10</xdr:row>
      <xdr:rowOff>295275</xdr:rowOff>
    </xdr:from>
    <xdr:to>
      <xdr:col>31</xdr:col>
      <xdr:colOff>409575</xdr:colOff>
      <xdr:row>13</xdr:row>
      <xdr:rowOff>219075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17325975" y="2924175"/>
          <a:ext cx="2828925" cy="838200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0</xdr:colOff>
      <xdr:row>5</xdr:row>
      <xdr:rowOff>114300</xdr:rowOff>
    </xdr:from>
    <xdr:to>
      <xdr:col>14</xdr:col>
      <xdr:colOff>352425</xdr:colOff>
      <xdr:row>25</xdr:row>
      <xdr:rowOff>114300</xdr:rowOff>
    </xdr:to>
    <xdr:grpSp>
      <xdr:nvGrpSpPr>
        <xdr:cNvPr id="3" name="Group 2"/>
        <xdr:cNvGrpSpPr/>
      </xdr:nvGrpSpPr>
      <xdr:grpSpPr>
        <a:xfrm>
          <a:off x="9591675" y="1314450"/>
          <a:ext cx="352425" cy="5314950"/>
          <a:chOff x="9496425" y="1295400"/>
          <a:chExt cx="409575" cy="5030069"/>
        </a:xfrm>
      </xdr:grpSpPr>
      <xdr:grpSp>
        <xdr:nvGrpSpPr>
          <xdr:cNvPr id="4" name="Group 3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5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Q19" sqref="Q19"/>
    </sheetView>
  </sheetViews>
  <sheetFormatPr defaultRowHeight="21.75" x14ac:dyDescent="0.5"/>
  <cols>
    <col min="1" max="1" width="1.7109375" style="39" customWidth="1"/>
    <col min="2" max="3" width="5.42578125" style="39" customWidth="1"/>
    <col min="4" max="4" width="18.7109375" style="39" customWidth="1"/>
    <col min="5" max="10" width="13.7109375" style="39" customWidth="1"/>
    <col min="11" max="11" width="1.140625" style="39" customWidth="1"/>
    <col min="12" max="12" width="2.140625" style="39" customWidth="1"/>
    <col min="13" max="13" width="24.7109375" style="39" customWidth="1"/>
    <col min="14" max="14" width="2.28515625" style="4" customWidth="1"/>
    <col min="15" max="15" width="6" style="4" customWidth="1"/>
    <col min="16" max="16384" width="9.140625" style="4"/>
  </cols>
  <sheetData>
    <row r="1" spans="1:16" s="3" customFormat="1" x14ac:dyDescent="0.5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5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5">
      <c r="A6" s="16"/>
      <c r="B6" s="16"/>
      <c r="C6" s="16"/>
      <c r="D6" s="17"/>
      <c r="E6" s="18" t="s">
        <v>9</v>
      </c>
      <c r="F6" s="18" t="s">
        <v>10</v>
      </c>
      <c r="G6" s="18" t="s">
        <v>11</v>
      </c>
      <c r="H6" s="18" t="s">
        <v>9</v>
      </c>
      <c r="I6" s="18" t="s">
        <v>10</v>
      </c>
      <c r="J6" s="18" t="s">
        <v>11</v>
      </c>
      <c r="K6" s="19"/>
      <c r="L6" s="16"/>
      <c r="M6" s="16"/>
      <c r="N6" s="14"/>
    </row>
    <row r="7" spans="1:16" s="15" customFormat="1" ht="25.5" customHeight="1" x14ac:dyDescent="0.5">
      <c r="A7" s="20"/>
      <c r="B7" s="20"/>
      <c r="C7" s="20"/>
      <c r="D7" s="21"/>
      <c r="E7" s="22" t="s">
        <v>12</v>
      </c>
      <c r="F7" s="22" t="s">
        <v>13</v>
      </c>
      <c r="G7" s="22" t="s">
        <v>14</v>
      </c>
      <c r="H7" s="22" t="s">
        <v>12</v>
      </c>
      <c r="I7" s="22" t="s">
        <v>13</v>
      </c>
      <c r="J7" s="22" t="s">
        <v>14</v>
      </c>
      <c r="K7" s="23"/>
      <c r="L7" s="20"/>
      <c r="M7" s="20"/>
      <c r="N7" s="14"/>
    </row>
    <row r="8" spans="1:16" s="15" customFormat="1" ht="9.75" customHeight="1" x14ac:dyDescent="0.5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 x14ac:dyDescent="0.5">
      <c r="A9" s="15" t="s">
        <v>15</v>
      </c>
      <c r="E9" s="29">
        <v>251482</v>
      </c>
      <c r="F9" s="29">
        <v>255076</v>
      </c>
      <c r="G9" s="30">
        <v>258841</v>
      </c>
      <c r="H9" s="31">
        <v>100</v>
      </c>
      <c r="I9" s="32">
        <f t="shared" ref="I9:J9" si="0">ROUND(SUM(I10:I11),1)</f>
        <v>100</v>
      </c>
      <c r="J9" s="33">
        <f t="shared" si="0"/>
        <v>100</v>
      </c>
      <c r="L9" s="15" t="s">
        <v>16</v>
      </c>
    </row>
    <row r="10" spans="1:16" s="15" customFormat="1" ht="24" customHeight="1" x14ac:dyDescent="0.5">
      <c r="B10" s="15" t="s">
        <v>17</v>
      </c>
      <c r="E10" s="29">
        <v>80212</v>
      </c>
      <c r="F10" s="29">
        <v>68675</v>
      </c>
      <c r="G10" s="30">
        <v>65007</v>
      </c>
      <c r="H10" s="31">
        <v>52.3</v>
      </c>
      <c r="I10" s="32">
        <f t="shared" ref="I10:J10" si="1">ROUND((F10/F9)*100,1)</f>
        <v>26.9</v>
      </c>
      <c r="J10" s="33">
        <f t="shared" si="1"/>
        <v>25.1</v>
      </c>
      <c r="M10" s="15" t="s">
        <v>18</v>
      </c>
    </row>
    <row r="11" spans="1:16" s="15" customFormat="1" ht="24" customHeight="1" x14ac:dyDescent="0.5">
      <c r="B11" s="15" t="s">
        <v>19</v>
      </c>
      <c r="E11" s="29">
        <v>171270</v>
      </c>
      <c r="F11" s="29">
        <v>186401</v>
      </c>
      <c r="G11" s="30">
        <v>193834</v>
      </c>
      <c r="H11" s="34">
        <v>47.7</v>
      </c>
      <c r="I11" s="32">
        <f t="shared" ref="I11:J11" si="2">ROUND((F11/F9)*100,1)</f>
        <v>73.099999999999994</v>
      </c>
      <c r="J11" s="33">
        <f t="shared" si="2"/>
        <v>74.900000000000006</v>
      </c>
      <c r="M11" s="15" t="s">
        <v>20</v>
      </c>
    </row>
    <row r="12" spans="1:16" s="15" customFormat="1" ht="20.25" customHeight="1" x14ac:dyDescent="0.5">
      <c r="E12" s="29"/>
      <c r="F12" s="29"/>
      <c r="G12" s="30"/>
      <c r="H12" s="33"/>
      <c r="I12" s="32"/>
      <c r="J12" s="33"/>
    </row>
    <row r="13" spans="1:16" s="15" customFormat="1" ht="27.75" customHeight="1" x14ac:dyDescent="0.5">
      <c r="A13" s="15" t="s">
        <v>21</v>
      </c>
      <c r="E13" s="29">
        <v>251482</v>
      </c>
      <c r="F13" s="29">
        <v>255076</v>
      </c>
      <c r="G13" s="30">
        <v>258841</v>
      </c>
      <c r="H13" s="33">
        <f t="shared" ref="H13" si="3">ROUND(SUM(H14:H15),1)</f>
        <v>100</v>
      </c>
      <c r="I13" s="32">
        <f t="shared" ref="I13:J13" si="4">ROUND(SUM(I14:I15),1)</f>
        <v>100</v>
      </c>
      <c r="J13" s="33">
        <f t="shared" si="4"/>
        <v>100</v>
      </c>
      <c r="L13" s="15" t="s">
        <v>22</v>
      </c>
    </row>
    <row r="14" spans="1:16" s="15" customFormat="1" ht="24" customHeight="1" x14ac:dyDescent="0.5">
      <c r="B14" s="15" t="s">
        <v>17</v>
      </c>
      <c r="E14" s="29">
        <v>98533</v>
      </c>
      <c r="F14" s="29">
        <v>122168</v>
      </c>
      <c r="G14" s="30">
        <v>131970</v>
      </c>
      <c r="H14" s="33">
        <f t="shared" ref="H14:J14" si="5">ROUND((E14/E13)*100,1)</f>
        <v>39.200000000000003</v>
      </c>
      <c r="I14" s="32">
        <f t="shared" si="5"/>
        <v>47.9</v>
      </c>
      <c r="J14" s="33">
        <f t="shared" si="5"/>
        <v>51</v>
      </c>
      <c r="M14" s="15" t="s">
        <v>18</v>
      </c>
    </row>
    <row r="15" spans="1:16" s="15" customFormat="1" ht="24" customHeight="1" x14ac:dyDescent="0.5">
      <c r="B15" s="15" t="s">
        <v>19</v>
      </c>
      <c r="E15" s="29">
        <v>152949</v>
      </c>
      <c r="F15" s="29">
        <v>132908</v>
      </c>
      <c r="G15" s="30">
        <v>126871</v>
      </c>
      <c r="H15" s="33">
        <f t="shared" ref="H15:J15" si="6">ROUND((E15/E13)*100,1)</f>
        <v>60.8</v>
      </c>
      <c r="I15" s="32">
        <f t="shared" si="6"/>
        <v>52.1</v>
      </c>
      <c r="J15" s="33">
        <f t="shared" si="6"/>
        <v>49</v>
      </c>
      <c r="M15" s="15" t="s">
        <v>20</v>
      </c>
    </row>
    <row r="16" spans="1:16" s="15" customFormat="1" ht="23.25" customHeight="1" x14ac:dyDescent="0.5">
      <c r="E16" s="29"/>
      <c r="F16" s="29"/>
      <c r="G16" s="30"/>
      <c r="H16" s="33"/>
      <c r="I16" s="32"/>
      <c r="J16" s="33"/>
    </row>
    <row r="17" spans="1:13" s="15" customFormat="1" ht="27.75" customHeight="1" x14ac:dyDescent="0.5">
      <c r="A17" s="15" t="s">
        <v>23</v>
      </c>
      <c r="E17" s="29">
        <v>251482</v>
      </c>
      <c r="F17" s="29">
        <v>255076</v>
      </c>
      <c r="G17" s="30">
        <v>258841</v>
      </c>
      <c r="H17" s="33">
        <f t="shared" ref="H17" si="7">ROUND(SUM(H18:H19),1)</f>
        <v>100</v>
      </c>
      <c r="I17" s="32">
        <f t="shared" ref="I17:J17" si="8">ROUND(SUM(I18:I19),1)</f>
        <v>100</v>
      </c>
      <c r="J17" s="33">
        <f t="shared" si="8"/>
        <v>100</v>
      </c>
      <c r="L17" s="15" t="s">
        <v>24</v>
      </c>
    </row>
    <row r="18" spans="1:13" s="15" customFormat="1" ht="24" customHeight="1" x14ac:dyDescent="0.5">
      <c r="B18" s="15" t="s">
        <v>25</v>
      </c>
      <c r="E18" s="29">
        <v>200087</v>
      </c>
      <c r="F18" s="29">
        <v>210940</v>
      </c>
      <c r="G18" s="30">
        <v>228596</v>
      </c>
      <c r="H18" s="33">
        <f t="shared" ref="H18:J18" si="9">ROUND((E18/E17)*100,1)</f>
        <v>79.599999999999994</v>
      </c>
      <c r="I18" s="32">
        <f t="shared" si="9"/>
        <v>82.7</v>
      </c>
      <c r="J18" s="33">
        <f t="shared" si="9"/>
        <v>88.3</v>
      </c>
      <c r="M18" s="15" t="s">
        <v>26</v>
      </c>
    </row>
    <row r="19" spans="1:13" s="15" customFormat="1" ht="24" customHeight="1" x14ac:dyDescent="0.5">
      <c r="B19" s="15" t="s">
        <v>27</v>
      </c>
      <c r="E19" s="29">
        <v>51395</v>
      </c>
      <c r="F19" s="29">
        <v>44136</v>
      </c>
      <c r="G19" s="30">
        <v>30245</v>
      </c>
      <c r="H19" s="33">
        <f t="shared" ref="H19:J19" si="10">ROUND((E19/E17)*100,1)</f>
        <v>20.399999999999999</v>
      </c>
      <c r="I19" s="32">
        <f t="shared" si="10"/>
        <v>17.3</v>
      </c>
      <c r="J19" s="33">
        <f t="shared" si="10"/>
        <v>11.7</v>
      </c>
      <c r="M19" s="15" t="s">
        <v>20</v>
      </c>
    </row>
    <row r="20" spans="1:13" s="15" customFormat="1" ht="3" customHeight="1" x14ac:dyDescent="0.45">
      <c r="A20" s="35"/>
      <c r="B20" s="35"/>
      <c r="C20" s="35"/>
      <c r="D20" s="36"/>
      <c r="E20" s="37"/>
      <c r="F20" s="37"/>
      <c r="G20" s="37"/>
      <c r="H20" s="37"/>
      <c r="I20" s="37"/>
      <c r="J20" s="37"/>
      <c r="K20" s="35"/>
      <c r="L20" s="35"/>
      <c r="M20" s="35"/>
    </row>
    <row r="21" spans="1:13" s="15" customFormat="1" ht="3" customHeight="1" x14ac:dyDescent="0.4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s="15" customFormat="1" ht="20.25" customHeight="1" x14ac:dyDescent="0.45">
      <c r="A22" s="38"/>
      <c r="B22" s="38" t="s">
        <v>28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s="15" customFormat="1" ht="20.25" customHeight="1" x14ac:dyDescent="0.45">
      <c r="A23" s="38"/>
      <c r="B23" s="15" t="s">
        <v>29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5" customFormat="1" ht="20.25" customHeight="1" x14ac:dyDescent="0.45">
      <c r="A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s="15" customFormat="1" ht="20.25" customHeight="1" x14ac:dyDescent="0.45">
      <c r="A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s="15" customFormat="1" ht="20.25" customHeight="1" x14ac:dyDescent="0.45">
      <c r="A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2018-09-01T01:03:41Z</dcterms:created>
  <dcterms:modified xsi:type="dcterms:W3CDTF">2018-09-01T01:04:13Z</dcterms:modified>
</cp:coreProperties>
</file>