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แรงงานนอกระบบ  2560\"/>
    </mc:Choice>
  </mc:AlternateContent>
  <bookViews>
    <workbookView xWindow="240" yWindow="450" windowWidth="14640" windowHeight="8385"/>
  </bookViews>
  <sheets>
    <sheet name="ตารางที่ 3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L20" i="1" l="1"/>
  <c r="L21" i="1"/>
  <c r="L22" i="1"/>
  <c r="L23" i="1"/>
  <c r="L24" i="1"/>
  <c r="L25" i="1"/>
  <c r="L26" i="1"/>
  <c r="L27" i="1"/>
  <c r="L19" i="1"/>
  <c r="K20" i="1"/>
  <c r="K21" i="1"/>
  <c r="K22" i="1"/>
  <c r="K23" i="1"/>
  <c r="K24" i="1"/>
  <c r="K25" i="1"/>
  <c r="K26" i="1"/>
  <c r="K27" i="1"/>
  <c r="K19" i="1"/>
  <c r="J20" i="1"/>
  <c r="J21" i="1"/>
  <c r="J22" i="1"/>
  <c r="J23" i="1"/>
  <c r="J24" i="1"/>
  <c r="J25" i="1"/>
  <c r="J26" i="1"/>
  <c r="J27" i="1"/>
  <c r="J19" i="1"/>
  <c r="H20" i="1"/>
  <c r="H21" i="1"/>
  <c r="H22" i="1"/>
  <c r="H23" i="1"/>
  <c r="H24" i="1"/>
  <c r="H25" i="1"/>
  <c r="H26" i="1"/>
  <c r="H27" i="1"/>
  <c r="H19" i="1"/>
  <c r="G20" i="1"/>
  <c r="G21" i="1"/>
  <c r="G22" i="1"/>
  <c r="G23" i="1"/>
  <c r="G24" i="1"/>
  <c r="G25" i="1"/>
  <c r="G26" i="1"/>
  <c r="G27" i="1"/>
  <c r="G19" i="1"/>
  <c r="F20" i="1"/>
  <c r="F21" i="1"/>
  <c r="F22" i="1"/>
  <c r="F23" i="1"/>
  <c r="F24" i="1"/>
  <c r="F25" i="1"/>
  <c r="F26" i="1"/>
  <c r="F27" i="1"/>
  <c r="F19" i="1"/>
  <c r="D20" i="1"/>
  <c r="D21" i="1"/>
  <c r="D22" i="1"/>
  <c r="D23" i="1"/>
  <c r="D24" i="1"/>
  <c r="D25" i="1"/>
  <c r="D26" i="1"/>
  <c r="D27" i="1"/>
  <c r="D19" i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B18" i="1" l="1"/>
  <c r="E18" i="1"/>
  <c r="J18" i="1" l="1"/>
  <c r="K18" i="1"/>
  <c r="L18" i="1"/>
  <c r="G18" i="1"/>
  <c r="H18" i="1"/>
  <c r="F18" i="1"/>
  <c r="C18" i="1" l="1"/>
  <c r="D18" i="1"/>
</calcChain>
</file>

<file path=xl/sharedStrings.xml><?xml version="1.0" encoding="utf-8"?>
<sst xmlns="http://schemas.openxmlformats.org/spreadsheetml/2006/main" count="38" uniqueCount="24">
  <si>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</si>
  <si>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</si>
  <si>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</si>
  <si>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</si>
  <si>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</si>
  <si>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</si>
  <si>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</si>
  <si>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ยอดรวม</t>
  </si>
  <si>
    <t>อาชีพ</t>
  </si>
  <si>
    <t>ร้อยละ</t>
  </si>
  <si>
    <t>จำนวน (คน)</t>
  </si>
  <si>
    <t xml:space="preserve">   ผู้บัญญัติกฎหมาย ข้าราชการระดับอาวุโสและผู้จัดการ  </t>
  </si>
  <si>
    <t xml:space="preserve">   ผู้ประกอบวิชาชีพด้านต่างๆ</t>
  </si>
  <si>
    <t xml:space="preserve">   ผู้ประกอบวิชาชีพด้านเทคนิคสาขาต่างๆ  และอาชีพที่เกี่ยวข้อง</t>
  </si>
  <si>
    <t xml:space="preserve">   เสมียน</t>
  </si>
  <si>
    <t xml:space="preserve">   พนักงานบริการและพนักงานในร้านค้า และตลาด </t>
  </si>
  <si>
    <t xml:space="preserve">   ผู้ปฏิบัติงานที่มีฝีมือในด้านการเกษตร และการประมง</t>
  </si>
  <si>
    <t xml:space="preserve">   ผู้ปฏิบัติงานด้านความสามารถทางฝีมือ และธุรกิจอื่นๆที่เกี่ยวข้อง</t>
  </si>
  <si>
    <t xml:space="preserve">   อาชีพขั้นพื้นฐานต่างๆ ในด้านการขาย และ การให้บริการ</t>
  </si>
  <si>
    <t xml:space="preserve">ตารางที่ 3  จำนวนและร้อยละผู้มีงานทำที่อยู่ในแรงงานในระบบและนอกระบบ จำแนกตามอาชีพ  </t>
  </si>
  <si>
    <t xml:space="preserve">   ผู้ปฏิบัติงานโรงงานและเครื่องจักรและผู้ปฏิบัติงาน  ด้านการประกอบ</t>
  </si>
  <si>
    <t xml:space="preserve">   ผู้ปฏิบัติงานโรงงานและเครื่องจักรและผู้ปฏิบัติงานด้านการประกอบ</t>
  </si>
  <si>
    <t xml:space="preserve">              และเพศ พ.ศ.  2560</t>
  </si>
  <si>
    <t>ที่มา: การสำรวจแรงงานนอกระบบ พ.ศ. 2560 สำนักงานสถิติจังหวัดหนองบัวลำภู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</si>
</sst>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0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0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9">
    <xf numFmtId="0" fontId="0" fillId="0" borderId="0" xfId="0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wrapText="1"/>
    </xf>
    <xf numFmtId="188" fontId="9" fillId="0" borderId="0" xfId="1" applyNumberFormat="1" applyFont="1" applyBorder="1" applyAlignment="1">
      <alignment horizontal="right" wrapText="1"/>
    </xf>
    <xf numFmtId="187" fontId="6" fillId="0" borderId="0" xfId="0" applyNumberFormat="1" applyFont="1" applyAlignment="1">
      <alignment horizontal="right" wrapText="1"/>
    </xf>
    <xf numFmtId="187" fontId="9" fillId="0" borderId="0" xfId="0" applyNumberFormat="1" applyFont="1" applyAlignment="1">
      <alignment horizontal="right" wrapText="1"/>
    </xf>
    <xf numFmtId="0" fontId="5" fillId="0" borderId="2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188" fontId="6" fillId="0" borderId="0" xfId="1" applyNumberFormat="1" applyFont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187" fontId="6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abSelected="1" showWhiteSpace="0" zoomScaleNormal="100" zoomScaleSheetLayoutView="110" zoomScalePageLayoutView="90" workbookViewId="0">
      <selection activeCell="N9" sqref="N9"/>
    </sheetView>
  </sheetViews>
  <sheetFormatPr defaultColWidth="7.5" defaultRowHeight="23.25" customHeight="1" x14ac:dyDescent="0.55000000000000004"/>
  <cols>
    <col min="1" max="1" width="25.5" style="2" customWidth="1"/>
    <col min="2" max="2" width="7.875" style="2" customWidth="1"/>
    <col min="3" max="3" width="7.75" style="2" customWidth="1"/>
    <col min="4" max="4" width="8.375" style="2" customWidth="1"/>
    <col min="5" max="5" width="0.375" style="2" customWidth="1"/>
    <col min="6" max="8" width="7.125" style="2" customWidth="1"/>
    <col min="9" max="9" width="0.375" style="2" customWidth="1"/>
    <col min="10" max="10" width="8" style="2" customWidth="1"/>
    <col min="11" max="11" width="8.125" style="2" customWidth="1"/>
    <col min="12" max="12" width="7.125" style="2" customWidth="1"/>
    <col min="13" max="13" width="7.5" style="1"/>
    <col min="14" max="16384" width="7.5" style="2"/>
  </cols>
  <sheetData>
    <row r="1" spans="1:13" ht="24" customHeight="1" x14ac:dyDescent="0.55000000000000004">
      <c r="A1" s="25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</row>
    <row r="2" spans="1:13" ht="24" customHeight="1" x14ac:dyDescent="0.55000000000000004">
      <c r="A2" s="3" t="s">
        <v>22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6" customHeight="1" x14ac:dyDescent="0.55000000000000004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s="5" customFormat="1" ht="24" customHeight="1" x14ac:dyDescent="0.55000000000000004">
      <c r="A4" s="26" t="s">
        <v>8</v>
      </c>
      <c r="B4" s="28" t="s">
        <v>0</v>
      </c>
      <c r="C4" s="28"/>
      <c r="D4" s="28"/>
      <c r="E4" s="8"/>
      <c r="F4" s="28" t="s">
        <v>1</v>
      </c>
      <c r="G4" s="28"/>
      <c r="H4" s="28"/>
      <c r="I4" s="8"/>
      <c r="J4" s="28" t="s">
        <v>2</v>
      </c>
      <c r="K4" s="28"/>
      <c r="L4" s="28"/>
      <c r="M4" s="4"/>
    </row>
    <row r="5" spans="1:13" s="5" customFormat="1" ht="24" customHeight="1" x14ac:dyDescent="0.55000000000000004">
      <c r="A5" s="27"/>
      <c r="B5" s="9" t="s">
        <v>0</v>
      </c>
      <c r="C5" s="9" t="s">
        <v>3</v>
      </c>
      <c r="D5" s="9" t="s">
        <v>4</v>
      </c>
      <c r="E5" s="10"/>
      <c r="F5" s="9" t="s">
        <v>0</v>
      </c>
      <c r="G5" s="9" t="s">
        <v>5</v>
      </c>
      <c r="H5" s="9" t="s">
        <v>6</v>
      </c>
      <c r="I5" s="10"/>
      <c r="J5" s="9" t="s">
        <v>0</v>
      </c>
      <c r="K5" s="9" t="s">
        <v>5</v>
      </c>
      <c r="L5" s="9" t="s">
        <v>6</v>
      </c>
      <c r="M5" s="4"/>
    </row>
    <row r="6" spans="1:13" ht="24" customHeight="1" x14ac:dyDescent="0.55000000000000004">
      <c r="A6" s="11"/>
      <c r="B6" s="24" t="s">
        <v>10</v>
      </c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s="5" customFormat="1" ht="23.25" customHeight="1" x14ac:dyDescent="0.55000000000000004">
      <c r="A7" s="17" t="s">
        <v>7</v>
      </c>
      <c r="B7" s="18">
        <v>225836.79469999997</v>
      </c>
      <c r="C7" s="18">
        <v>125524.71679999995</v>
      </c>
      <c r="D7" s="18">
        <v>100312.07790000003</v>
      </c>
      <c r="E7" s="18"/>
      <c r="F7" s="18">
        <v>53652.405700000003</v>
      </c>
      <c r="G7" s="18">
        <v>27987.172499999997</v>
      </c>
      <c r="H7" s="18">
        <v>25665.23320000001</v>
      </c>
      <c r="I7" s="18"/>
      <c r="J7" s="18">
        <v>172184.38899999968</v>
      </c>
      <c r="K7" s="18">
        <v>97537.54429999998</v>
      </c>
      <c r="L7" s="18">
        <v>74646.844699999943</v>
      </c>
      <c r="M7" s="4"/>
    </row>
    <row r="8" spans="1:13" ht="37.5" x14ac:dyDescent="0.3">
      <c r="A8" s="19" t="s">
        <v>11</v>
      </c>
      <c r="B8" s="13">
        <v>8300.1855000000032</v>
      </c>
      <c r="C8" s="13">
        <v>5161.5740999999998</v>
      </c>
      <c r="D8" s="13">
        <v>3138.6114000000002</v>
      </c>
      <c r="E8" s="13"/>
      <c r="F8" s="13">
        <v>6667.8906000000015</v>
      </c>
      <c r="G8" s="13">
        <v>3896.867999999999</v>
      </c>
      <c r="H8" s="13">
        <v>2771.0226000000002</v>
      </c>
      <c r="I8" s="13"/>
      <c r="J8" s="13">
        <v>1632.2949000000001</v>
      </c>
      <c r="K8" s="13">
        <v>1264.7060999999999</v>
      </c>
      <c r="L8" s="13">
        <v>367.58879999999999</v>
      </c>
    </row>
    <row r="9" spans="1:13" ht="23.25" customHeight="1" x14ac:dyDescent="0.3">
      <c r="A9" s="12" t="s">
        <v>12</v>
      </c>
      <c r="B9" s="13">
        <v>9882.6808999999976</v>
      </c>
      <c r="C9" s="13">
        <v>3574.4958000000006</v>
      </c>
      <c r="D9" s="13">
        <v>6308.1851000000006</v>
      </c>
      <c r="E9" s="13"/>
      <c r="F9" s="13">
        <v>8993.0333999999984</v>
      </c>
      <c r="G9" s="13">
        <v>3313.6743000000001</v>
      </c>
      <c r="H9" s="13">
        <v>5679.3590999999988</v>
      </c>
      <c r="I9" s="13"/>
      <c r="J9" s="13">
        <v>889.64750000000004</v>
      </c>
      <c r="K9" s="13">
        <v>260.82150000000001</v>
      </c>
      <c r="L9" s="13">
        <v>628.82600000000002</v>
      </c>
    </row>
    <row r="10" spans="1:13" ht="37.5" x14ac:dyDescent="0.3">
      <c r="A10" s="19" t="s">
        <v>13</v>
      </c>
      <c r="B10" s="13">
        <v>3036.9767000000002</v>
      </c>
      <c r="C10" s="13">
        <v>1395.7012000000002</v>
      </c>
      <c r="D10" s="13">
        <v>1641.2755</v>
      </c>
      <c r="E10" s="13"/>
      <c r="F10" s="13">
        <v>2071.6671000000001</v>
      </c>
      <c r="G10" s="13">
        <v>1208.3051</v>
      </c>
      <c r="H10" s="13">
        <v>863.36200000000008</v>
      </c>
      <c r="I10" s="13"/>
      <c r="J10" s="13">
        <v>965.30960000000005</v>
      </c>
      <c r="K10" s="13">
        <v>187.39609999999999</v>
      </c>
      <c r="L10" s="13">
        <v>777.91349999999989</v>
      </c>
    </row>
    <row r="11" spans="1:13" ht="23.25" customHeight="1" x14ac:dyDescent="0.3">
      <c r="A11" s="12" t="s">
        <v>14</v>
      </c>
      <c r="B11" s="13">
        <v>4898.9294999999993</v>
      </c>
      <c r="C11" s="13">
        <v>2487.2777000000001</v>
      </c>
      <c r="D11" s="13">
        <v>2411.6518000000001</v>
      </c>
      <c r="E11" s="13"/>
      <c r="F11" s="13">
        <v>4485.8414999999995</v>
      </c>
      <c r="G11" s="13">
        <v>2074.1896999999999</v>
      </c>
      <c r="H11" s="13">
        <v>2411.6518000000001</v>
      </c>
      <c r="I11" s="13"/>
      <c r="J11" s="13">
        <v>413.08799999999997</v>
      </c>
      <c r="K11" s="13">
        <v>413.08799999999997</v>
      </c>
      <c r="L11" s="13">
        <v>0</v>
      </c>
    </row>
    <row r="12" spans="1:13" ht="37.5" x14ac:dyDescent="0.3">
      <c r="A12" s="12" t="s">
        <v>15</v>
      </c>
      <c r="B12" s="13">
        <v>36849.797199999965</v>
      </c>
      <c r="C12" s="13">
        <v>15453.606700000011</v>
      </c>
      <c r="D12" s="13">
        <v>21396.190500000015</v>
      </c>
      <c r="E12" s="13"/>
      <c r="F12" s="13">
        <v>11368.747600000001</v>
      </c>
      <c r="G12" s="13">
        <v>4497.5957999999991</v>
      </c>
      <c r="H12" s="13">
        <v>6871.1518000000015</v>
      </c>
      <c r="I12" s="13"/>
      <c r="J12" s="13">
        <v>25481.049599999995</v>
      </c>
      <c r="K12" s="13">
        <v>10956.01090000001</v>
      </c>
      <c r="L12" s="13">
        <v>14525.038700000001</v>
      </c>
    </row>
    <row r="13" spans="1:13" ht="37.5" x14ac:dyDescent="0.3">
      <c r="A13" s="19" t="s">
        <v>16</v>
      </c>
      <c r="B13" s="13">
        <v>123359.27079999998</v>
      </c>
      <c r="C13" s="13">
        <v>72504.372800000026</v>
      </c>
      <c r="D13" s="13">
        <v>50854.897999999965</v>
      </c>
      <c r="E13" s="13"/>
      <c r="F13" s="13">
        <v>3377.0375000000004</v>
      </c>
      <c r="G13" s="13">
        <v>1857.9351999999999</v>
      </c>
      <c r="H13" s="13">
        <v>1519.1023</v>
      </c>
      <c r="I13" s="13"/>
      <c r="J13" s="13">
        <v>119982.23329999998</v>
      </c>
      <c r="K13" s="13">
        <v>70646.437600000063</v>
      </c>
      <c r="L13" s="13">
        <v>49335.795699999951</v>
      </c>
    </row>
    <row r="14" spans="1:13" ht="37.5" x14ac:dyDescent="0.3">
      <c r="A14" s="19" t="s">
        <v>17</v>
      </c>
      <c r="B14" s="13">
        <v>19030.941400000003</v>
      </c>
      <c r="C14" s="13">
        <v>13120.791500000003</v>
      </c>
      <c r="D14" s="13">
        <v>5910.1499000000013</v>
      </c>
      <c r="E14" s="13"/>
      <c r="F14" s="13">
        <v>4954.7131999999992</v>
      </c>
      <c r="G14" s="13">
        <v>4458.7460000000001</v>
      </c>
      <c r="H14" s="13">
        <v>495.96719999999999</v>
      </c>
      <c r="I14" s="13"/>
      <c r="J14" s="13">
        <v>14076.228200000005</v>
      </c>
      <c r="K14" s="13">
        <v>8662.045500000002</v>
      </c>
      <c r="L14" s="13">
        <v>5414.1826999999994</v>
      </c>
    </row>
    <row r="15" spans="1:13" ht="37.5" x14ac:dyDescent="0.3">
      <c r="A15" s="19" t="s">
        <v>21</v>
      </c>
      <c r="B15" s="13">
        <v>9065.121000000001</v>
      </c>
      <c r="C15" s="13">
        <v>4950.45</v>
      </c>
      <c r="D15" s="13">
        <v>4114.6710000000003</v>
      </c>
      <c r="E15" s="13"/>
      <c r="F15" s="13">
        <v>6298.2462000000005</v>
      </c>
      <c r="G15" s="13">
        <v>2808.9091999999996</v>
      </c>
      <c r="H15" s="13">
        <v>3489.3370000000004</v>
      </c>
      <c r="I15" s="13"/>
      <c r="J15" s="13">
        <v>2766.8748000000001</v>
      </c>
      <c r="K15" s="13">
        <v>2141.5407999999998</v>
      </c>
      <c r="L15" s="13">
        <v>625.33400000000006</v>
      </c>
    </row>
    <row r="16" spans="1:13" ht="37.5" x14ac:dyDescent="0.3">
      <c r="A16" s="19" t="s">
        <v>18</v>
      </c>
      <c r="B16" s="13">
        <v>11412.891699999996</v>
      </c>
      <c r="C16" s="13">
        <v>6876.4470000000001</v>
      </c>
      <c r="D16" s="13">
        <v>4536.4446999999991</v>
      </c>
      <c r="E16" s="13"/>
      <c r="F16" s="13">
        <v>5435.2285999999995</v>
      </c>
      <c r="G16" s="13">
        <v>3870.9492000000009</v>
      </c>
      <c r="H16" s="13">
        <v>1564.2794000000001</v>
      </c>
      <c r="I16" s="13"/>
      <c r="J16" s="13">
        <v>5977.6631000000016</v>
      </c>
      <c r="K16" s="13">
        <v>3005.4977999999996</v>
      </c>
      <c r="L16" s="13">
        <v>2972.1653000000001</v>
      </c>
    </row>
    <row r="17" spans="1:13" ht="23.25" customHeight="1" x14ac:dyDescent="0.55000000000000004">
      <c r="A17" s="21"/>
      <c r="B17" s="23" t="s">
        <v>9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</row>
    <row r="18" spans="1:13" s="5" customFormat="1" ht="23.25" customHeight="1" x14ac:dyDescent="0.55000000000000004">
      <c r="A18" s="17" t="s">
        <v>7</v>
      </c>
      <c r="B18" s="20">
        <f>SUM(B19:B27)</f>
        <v>99.999999999999972</v>
      </c>
      <c r="C18" s="20">
        <f t="shared" ref="C18:L18" si="0">SUM(C19:C27)</f>
        <v>100.00000000000007</v>
      </c>
      <c r="D18" s="20">
        <f t="shared" si="0"/>
        <v>99.999999999999957</v>
      </c>
      <c r="E18" s="20">
        <f t="shared" si="0"/>
        <v>0</v>
      </c>
      <c r="F18" s="20">
        <f t="shared" si="0"/>
        <v>100</v>
      </c>
      <c r="G18" s="20">
        <f t="shared" si="0"/>
        <v>100</v>
      </c>
      <c r="H18" s="20">
        <f t="shared" si="0"/>
        <v>99.999999999999972</v>
      </c>
      <c r="I18" s="20"/>
      <c r="J18" s="20">
        <f t="shared" si="0"/>
        <v>100.00000000000017</v>
      </c>
      <c r="K18" s="20">
        <f t="shared" si="0"/>
        <v>100.0000000000001</v>
      </c>
      <c r="L18" s="20">
        <f t="shared" si="0"/>
        <v>100</v>
      </c>
      <c r="M18" s="4"/>
    </row>
    <row r="19" spans="1:13" ht="35.25" customHeight="1" x14ac:dyDescent="0.3">
      <c r="A19" s="19" t="s">
        <v>11</v>
      </c>
      <c r="B19" s="15">
        <f>SUM(B8*100)/$B$7</f>
        <v>3.6753025613146484</v>
      </c>
      <c r="C19" s="15">
        <f>SUM(C8*100)/$C$7</f>
        <v>4.1119982036876435</v>
      </c>
      <c r="D19" s="15">
        <f>SUM(D8*100)/$D$7</f>
        <v>3.1288469601126656</v>
      </c>
      <c r="E19" s="14"/>
      <c r="F19" s="15">
        <f>SUM(F8*100)/$F$7</f>
        <v>12.42794337551951</v>
      </c>
      <c r="G19" s="15">
        <f>SUM(G8*100)/$G$7</f>
        <v>13.923764538915103</v>
      </c>
      <c r="H19" s="15">
        <f>SUM(H8*100)/$H$7</f>
        <v>10.796794942038552</v>
      </c>
      <c r="I19" s="15"/>
      <c r="J19" s="15">
        <f>SUM(J8*100)/$J$7</f>
        <v>0.94799238739349556</v>
      </c>
      <c r="K19" s="15">
        <f>SUM(K8*100)/$K$7</f>
        <v>1.2966351665673421</v>
      </c>
      <c r="L19" s="15">
        <f>SUM(L8*100)/$L$7</f>
        <v>0.49243715722655357</v>
      </c>
    </row>
    <row r="20" spans="1:13" ht="23.25" customHeight="1" x14ac:dyDescent="0.3">
      <c r="A20" s="12" t="s">
        <v>12</v>
      </c>
      <c r="B20" s="15">
        <f t="shared" ref="B20:B27" si="1">SUM(B9*100)/$B$7</f>
        <v>4.3760277917192729</v>
      </c>
      <c r="C20" s="15">
        <f t="shared" ref="C20:C27" si="2">SUM(C9*100)/$C$7</f>
        <v>2.8476429910575205</v>
      </c>
      <c r="D20" s="15">
        <f t="shared" ref="D20:D27" si="3">SUM(D9*100)/$D$7</f>
        <v>6.2885598943414944</v>
      </c>
      <c r="E20" s="14"/>
      <c r="F20" s="15">
        <f t="shared" ref="F20:F27" si="4">SUM(F9*100)/$F$7</f>
        <v>16.76165920738946</v>
      </c>
      <c r="G20" s="15">
        <f t="shared" ref="G20:G27" si="5">SUM(G9*100)/$G$7</f>
        <v>11.839975260094603</v>
      </c>
      <c r="H20" s="15">
        <f t="shared" ref="H20:H27" si="6">SUM(H9*100)/$H$7</f>
        <v>22.128608985325709</v>
      </c>
      <c r="I20" s="15"/>
      <c r="J20" s="15">
        <f t="shared" ref="J20:J27" si="7">SUM(J9*100)/$J$7</f>
        <v>0.51668301938801298</v>
      </c>
      <c r="K20" s="15">
        <f t="shared" ref="K20:K27" si="8">SUM(K9*100)/$K$7</f>
        <v>0.26740626070898532</v>
      </c>
      <c r="L20" s="15">
        <f t="shared" ref="L20:L27" si="9">SUM(L9*100)/$L$7</f>
        <v>0.84240131317968558</v>
      </c>
    </row>
    <row r="21" spans="1:13" ht="37.5" customHeight="1" x14ac:dyDescent="0.3">
      <c r="A21" s="19" t="s">
        <v>13</v>
      </c>
      <c r="B21" s="15">
        <f t="shared" si="1"/>
        <v>1.344766119282865</v>
      </c>
      <c r="C21" s="15">
        <f t="shared" si="2"/>
        <v>1.1118935262955325</v>
      </c>
      <c r="D21" s="15">
        <f t="shared" si="3"/>
        <v>1.6361693769679149</v>
      </c>
      <c r="E21" s="14"/>
      <c r="F21" s="15">
        <f t="shared" si="4"/>
        <v>3.8612753202229664</v>
      </c>
      <c r="G21" s="15">
        <f t="shared" si="5"/>
        <v>4.3173532445980394</v>
      </c>
      <c r="H21" s="15">
        <f t="shared" si="6"/>
        <v>3.3639359255851211</v>
      </c>
      <c r="I21" s="15"/>
      <c r="J21" s="15">
        <f t="shared" si="7"/>
        <v>0.56062550478952067</v>
      </c>
      <c r="K21" s="15">
        <f t="shared" si="8"/>
        <v>0.19212714585433749</v>
      </c>
      <c r="L21" s="15">
        <f t="shared" si="9"/>
        <v>1.0421250933329811</v>
      </c>
    </row>
    <row r="22" spans="1:13" ht="23.25" customHeight="1" x14ac:dyDescent="0.3">
      <c r="A22" s="12" t="s">
        <v>14</v>
      </c>
      <c r="B22" s="15">
        <f t="shared" si="1"/>
        <v>2.169234427236582</v>
      </c>
      <c r="C22" s="15">
        <f t="shared" si="2"/>
        <v>1.98150433110557</v>
      </c>
      <c r="D22" s="15">
        <f t="shared" si="3"/>
        <v>2.404148982343032</v>
      </c>
      <c r="E22" s="14"/>
      <c r="F22" s="15">
        <f t="shared" si="4"/>
        <v>8.360932639410052</v>
      </c>
      <c r="G22" s="15">
        <f t="shared" si="5"/>
        <v>7.4112156202989077</v>
      </c>
      <c r="H22" s="15">
        <f t="shared" si="6"/>
        <v>9.3965707664016058</v>
      </c>
      <c r="I22" s="15"/>
      <c r="J22" s="15">
        <f t="shared" si="7"/>
        <v>0.23991025109715419</v>
      </c>
      <c r="K22" s="15">
        <f t="shared" si="8"/>
        <v>0.4235169164495769</v>
      </c>
      <c r="L22" s="15">
        <f t="shared" si="9"/>
        <v>0</v>
      </c>
    </row>
    <row r="23" spans="1:13" ht="36" customHeight="1" x14ac:dyDescent="0.3">
      <c r="A23" s="19" t="s">
        <v>15</v>
      </c>
      <c r="B23" s="15">
        <f t="shared" si="1"/>
        <v>16.317003280599593</v>
      </c>
      <c r="C23" s="15">
        <f t="shared" si="2"/>
        <v>12.311206186286347</v>
      </c>
      <c r="D23" s="15">
        <f t="shared" si="3"/>
        <v>21.329625452809019</v>
      </c>
      <c r="E23" s="14"/>
      <c r="F23" s="15">
        <f t="shared" si="4"/>
        <v>21.189632508873689</v>
      </c>
      <c r="G23" s="15">
        <f t="shared" si="5"/>
        <v>16.070204305204463</v>
      </c>
      <c r="H23" s="15">
        <f t="shared" si="6"/>
        <v>26.7722165096088</v>
      </c>
      <c r="I23" s="15"/>
      <c r="J23" s="15">
        <f t="shared" si="7"/>
        <v>14.798699085316057</v>
      </c>
      <c r="K23" s="15">
        <f t="shared" si="8"/>
        <v>11.232608918574149</v>
      </c>
      <c r="L23" s="15">
        <f t="shared" si="9"/>
        <v>19.458342490395996</v>
      </c>
    </row>
    <row r="24" spans="1:13" ht="36.75" customHeight="1" x14ac:dyDescent="0.3">
      <c r="A24" s="19" t="s">
        <v>16</v>
      </c>
      <c r="B24" s="15">
        <f t="shared" si="1"/>
        <v>54.623194136221059</v>
      </c>
      <c r="C24" s="15">
        <f t="shared" si="2"/>
        <v>57.761032765779603</v>
      </c>
      <c r="D24" s="15">
        <f t="shared" si="3"/>
        <v>50.696684850548735</v>
      </c>
      <c r="E24" s="14"/>
      <c r="F24" s="15">
        <f t="shared" si="4"/>
        <v>6.2942890555231905</v>
      </c>
      <c r="G24" s="15">
        <f t="shared" si="5"/>
        <v>6.6385241310103762</v>
      </c>
      <c r="H24" s="15">
        <f t="shared" si="6"/>
        <v>5.9189109569438845</v>
      </c>
      <c r="I24" s="15"/>
      <c r="J24" s="15">
        <f t="shared" si="7"/>
        <v>69.682410813677308</v>
      </c>
      <c r="K24" s="15">
        <f t="shared" si="8"/>
        <v>72.429994118685315</v>
      </c>
      <c r="L24" s="15">
        <f t="shared" si="9"/>
        <v>66.092272082332215</v>
      </c>
    </row>
    <row r="25" spans="1:13" ht="36" customHeight="1" x14ac:dyDescent="0.3">
      <c r="A25" s="19" t="s">
        <v>17</v>
      </c>
      <c r="B25" s="15">
        <f t="shared" si="1"/>
        <v>8.4268559626346864</v>
      </c>
      <c r="C25" s="15">
        <f t="shared" si="2"/>
        <v>10.452755309462693</v>
      </c>
      <c r="D25" s="15">
        <f t="shared" si="3"/>
        <v>5.8917630097262688</v>
      </c>
      <c r="E25" s="14"/>
      <c r="F25" s="15">
        <f t="shared" si="4"/>
        <v>9.2348388396682815</v>
      </c>
      <c r="G25" s="15">
        <f t="shared" si="5"/>
        <v>15.931391425839823</v>
      </c>
      <c r="H25" s="15">
        <f t="shared" si="6"/>
        <v>1.9324476662070611</v>
      </c>
      <c r="I25" s="15"/>
      <c r="J25" s="15">
        <f t="shared" si="7"/>
        <v>8.1750896708760461</v>
      </c>
      <c r="K25" s="15">
        <f t="shared" si="8"/>
        <v>8.8807295305260254</v>
      </c>
      <c r="L25" s="15">
        <f t="shared" si="9"/>
        <v>7.2530630353623016</v>
      </c>
    </row>
    <row r="26" spans="1:13" ht="40.5" customHeight="1" x14ac:dyDescent="0.3">
      <c r="A26" s="19" t="s">
        <v>20</v>
      </c>
      <c r="B26" s="15">
        <f t="shared" si="1"/>
        <v>4.014014196420935</v>
      </c>
      <c r="C26" s="15">
        <f t="shared" si="2"/>
        <v>3.9438049542765445</v>
      </c>
      <c r="D26" s="15">
        <f t="shared" si="3"/>
        <v>4.1018699703358443</v>
      </c>
      <c r="E26" s="14"/>
      <c r="F26" s="15">
        <f t="shared" si="4"/>
        <v>11.738981911113074</v>
      </c>
      <c r="G26" s="15">
        <f t="shared" si="5"/>
        <v>10.036416504739806</v>
      </c>
      <c r="H26" s="15">
        <f t="shared" si="6"/>
        <v>13.595578784766309</v>
      </c>
      <c r="I26" s="15"/>
      <c r="J26" s="15">
        <f t="shared" si="7"/>
        <v>1.6069254687194696</v>
      </c>
      <c r="K26" s="15">
        <f t="shared" si="8"/>
        <v>2.1956066408778763</v>
      </c>
      <c r="L26" s="15">
        <f t="shared" si="9"/>
        <v>0.83772328557646403</v>
      </c>
    </row>
    <row r="27" spans="1:13" ht="40.5" customHeight="1" x14ac:dyDescent="0.3">
      <c r="A27" s="19" t="s">
        <v>18</v>
      </c>
      <c r="B27" s="15">
        <f t="shared" si="1"/>
        <v>5.0536015245703441</v>
      </c>
      <c r="C27" s="15">
        <f t="shared" si="2"/>
        <v>5.4781617320486173</v>
      </c>
      <c r="D27" s="15">
        <f t="shared" si="3"/>
        <v>4.522331502814974</v>
      </c>
      <c r="E27" s="14"/>
      <c r="F27" s="15">
        <f t="shared" si="4"/>
        <v>10.130447142279772</v>
      </c>
      <c r="G27" s="15">
        <f t="shared" si="5"/>
        <v>13.831154969298886</v>
      </c>
      <c r="H27" s="15">
        <f t="shared" si="6"/>
        <v>6.094935463122928</v>
      </c>
      <c r="I27" s="15"/>
      <c r="J27" s="15">
        <f t="shared" si="7"/>
        <v>3.4716637987431098</v>
      </c>
      <c r="K27" s="15">
        <f t="shared" si="8"/>
        <v>3.0813753017564953</v>
      </c>
      <c r="L27" s="15">
        <f t="shared" si="9"/>
        <v>3.9816355425938084</v>
      </c>
    </row>
    <row r="28" spans="1:13" s="7" customFormat="1" ht="6" customHeight="1" x14ac:dyDescent="0.5500000000000000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6"/>
    </row>
    <row r="29" spans="1:13" ht="6" customHeight="1" x14ac:dyDescent="0.55000000000000004"/>
    <row r="30" spans="1:13" ht="23.25" customHeight="1" x14ac:dyDescent="0.55000000000000004">
      <c r="A30" s="22" t="s">
        <v>23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</sheetData>
  <mergeCells count="8">
    <mergeCell ref="A30:L30"/>
    <mergeCell ref="B17:L17"/>
    <mergeCell ref="B6:L6"/>
    <mergeCell ref="A1:L1"/>
    <mergeCell ref="A4:A5"/>
    <mergeCell ref="B4:D4"/>
    <mergeCell ref="F4:H4"/>
    <mergeCell ref="J4:L4"/>
  </mergeCells>
  <phoneticPr fontId="1" type="noConversion"/>
  <pageMargins left="0.78740157480314965" right="0.62992125984251968" top="0.98425196850393704" bottom="0.19685039370078741" header="0.31496062992125984" footer="0.31496062992125984"/>
  <pageSetup paperSize="9" scale="90" firstPageNumber="18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3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2017-09-08T04:47:38Z</cp:lastPrinted>
  <dcterms:created xsi:type="dcterms:W3CDTF">2007-01-26T23:45:23Z</dcterms:created>
  <dcterms:modified xsi:type="dcterms:W3CDTF">2018-01-04T06:19:58Z</dcterms:modified>
</cp:coreProperties>
</file>