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1-2562-สถิติประชากร\"/>
    </mc:Choice>
  </mc:AlternateContent>
  <xr:revisionPtr revIDLastSave="0" documentId="13_ncr:1_{3175BE72-A72F-4682-A243-E85C62E2E2CE}" xr6:coauthVersionLast="45" xr6:coauthVersionMax="45" xr10:uidLastSave="{00000000-0000-0000-0000-000000000000}"/>
  <bookViews>
    <workbookView xWindow="-120" yWindow="-120" windowWidth="21840" windowHeight="13140" xr2:uid="{C5440F7B-8DFF-482B-A7B1-13E74EA6BD67}"/>
  </bookViews>
  <sheets>
    <sheet name="T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4" i="1" l="1"/>
  <c r="M34" i="1"/>
  <c r="L34" i="1"/>
  <c r="K34" i="1"/>
  <c r="M31" i="1"/>
  <c r="L31" i="1"/>
  <c r="K31" i="1"/>
  <c r="M28" i="1"/>
  <c r="L28" i="1"/>
  <c r="K28" i="1"/>
  <c r="M24" i="1"/>
  <c r="L24" i="1"/>
  <c r="K24" i="1"/>
  <c r="M20" i="1"/>
  <c r="L20" i="1"/>
  <c r="K20" i="1"/>
  <c r="M17" i="1"/>
  <c r="L17" i="1"/>
  <c r="K17" i="1"/>
  <c r="M14" i="1"/>
  <c r="L14" i="1"/>
  <c r="K14" i="1"/>
  <c r="M10" i="1"/>
  <c r="L10" i="1"/>
  <c r="K10" i="1"/>
  <c r="M9" i="1"/>
  <c r="L9" i="1"/>
  <c r="K9" i="1"/>
  <c r="M8" i="1"/>
  <c r="M7" i="1" s="1"/>
  <c r="L8" i="1"/>
  <c r="K8" i="1"/>
  <c r="L7" i="1"/>
  <c r="K7" i="1"/>
</calcChain>
</file>

<file path=xl/sharedStrings.xml><?xml version="1.0" encoding="utf-8"?>
<sst xmlns="http://schemas.openxmlformats.org/spreadsheetml/2006/main" count="89" uniqueCount="61">
  <si>
    <t>ตาราง</t>
  </si>
  <si>
    <t>ประชากรจากการทะเบียน จำแนกตามเพศ เขตการปกครอง เป็นรายอำเภอ พ.ศ. 2560 - 2562</t>
  </si>
  <si>
    <t>Table</t>
  </si>
  <si>
    <t>Population from Registration Record by Sex, Administration Zone and District: 2017 - 2019</t>
  </si>
  <si>
    <t xml:space="preserve">              อำเภอ และ              เขตการปกครอง</t>
  </si>
  <si>
    <t>2560 (2017)</t>
  </si>
  <si>
    <t>2561 (2018)</t>
  </si>
  <si>
    <t>2562 (2019)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</si>
  <si>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</si>
  <si>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</si>
  <si>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</si>
  <si>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</si>
  <si>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</si>
  <si>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</si>
  <si>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</si>
  <si>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</si>
  <si>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</si>
  <si>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   Municpal Area</t>
  </si>
  <si>
    <t>นอกเขตเทศบาล</t>
  </si>
  <si>
    <t>   Non-Muinicipal Area</t>
  </si>
  <si>
    <t>เมืองกระบี่</t>
  </si>
  <si>
    <t xml:space="preserve">Mueang Krabi </t>
  </si>
  <si>
    <t>เทศบาลเมืองกระบี่</t>
  </si>
  <si>
    <t>     Krabi Town Municipality</t>
  </si>
  <si>
    <t>เทศบาลตำบลกระบี่น้อย</t>
  </si>
  <si>
    <t>     Krabinoi Subdistrict Municipality</t>
  </si>
  <si>
    <t>     Non-Muinicipal Area</t>
  </si>
  <si>
    <t>เขาพนม</t>
  </si>
  <si>
    <t xml:space="preserve">Khao Phanom </t>
  </si>
  <si>
    <t>เทศบาลตำบลเขาพนม</t>
  </si>
  <si>
    <t>     Khao Phanom Subdistrict Municipality</t>
  </si>
  <si>
    <t>เกาะลันตา</t>
  </si>
  <si>
    <t xml:space="preserve">Ko Lanta </t>
  </si>
  <si>
    <t>เทศบาลตำบลเกาะลันตาใหญ่</t>
  </si>
  <si>
    <t>     Ko Lanta Yai Subdistrict Municipality</t>
  </si>
  <si>
    <t>คลองท่อม</t>
  </si>
  <si>
    <t xml:space="preserve">Khlong Thom </t>
  </si>
  <si>
    <t>เทศบาลตำบลคลองท่อมใต้</t>
  </si>
  <si>
    <t>     Khlong Thom Tai Subdistrict Municipality</t>
  </si>
  <si>
    <t>เทศบาลตำบลคลองพน</t>
  </si>
  <si>
    <t>     Khlong Phon Subdistrict Municipality</t>
  </si>
  <si>
    <t>อ่าวลึก</t>
  </si>
  <si>
    <t xml:space="preserve">Ao Luek </t>
  </si>
  <si>
    <t>เทศบาลตำบลแหลมสัก</t>
  </si>
  <si>
    <t>     Laem Sak Subdistrict Municipality</t>
  </si>
  <si>
    <t>เทศบาลตำบลอ่าวลึกใต้</t>
  </si>
  <si>
    <t>     Ao Luek Tai Subdistrict Municipality</t>
  </si>
  <si>
    <t>ปลายพระยา</t>
  </si>
  <si>
    <t>Plai Phraya</t>
  </si>
  <si>
    <t>เทศบาลตำบลปลายพระยา</t>
  </si>
  <si>
    <t>     Plai Phraya Subdistrict Municipality</t>
  </si>
  <si>
    <t>ลำทับ</t>
  </si>
  <si>
    <t xml:space="preserve">Lam Thap </t>
  </si>
  <si>
    <t>เทศบาลตำบลลำทับ</t>
  </si>
  <si>
    <t>     Lam Thap Subdistrict Municipality</t>
  </si>
  <si>
    <t>เหนือคลอง</t>
  </si>
  <si>
    <t xml:space="preserve">Nuea Khlong </t>
  </si>
  <si>
    <t>เทศบาลตำบลเหนือคลอง</t>
  </si>
  <si>
    <t>     Nuea Khlong Subdistrict Municipality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</si>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</sst>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.0"/>
  </numFmts>
  <fonts count="7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7" xfId="0" applyNumberFormat="1" applyFont="1" applyBorder="1"/>
    <xf numFmtId="3" fontId="2" fillId="0" borderId="10" xfId="0" applyNumberFormat="1" applyFont="1" applyBorder="1"/>
    <xf numFmtId="0" fontId="6" fillId="0" borderId="0" xfId="0" applyFont="1"/>
    <xf numFmtId="3" fontId="6" fillId="0" borderId="0" xfId="0" applyNumberFormat="1" applyFont="1"/>
    <xf numFmtId="187" fontId="6" fillId="0" borderId="0" xfId="0" applyNumberFormat="1" applyFont="1"/>
    <xf numFmtId="188" fontId="6" fillId="0" borderId="0" xfId="0" applyNumberFormat="1" applyFont="1"/>
    <xf numFmtId="0" fontId="4" fillId="0" borderId="0" xfId="0" applyFont="1"/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7" xfId="0" applyNumberFormat="1" applyFont="1" applyBorder="1"/>
    <xf numFmtId="187" fontId="5" fillId="0" borderId="0" xfId="0" applyNumberFormat="1" applyFont="1"/>
    <xf numFmtId="0" fontId="4" fillId="0" borderId="7" xfId="0" applyFont="1" applyBorder="1"/>
    <xf numFmtId="0" fontId="2" fillId="0" borderId="0" xfId="0" applyFont="1" applyAlignment="1">
      <alignment horizontal="center"/>
    </xf>
    <xf numFmtId="0" fontId="4" fillId="0" borderId="9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2200267</xdr:colOff>
      <xdr:row>0</xdr:row>
      <xdr:rowOff>28577</xdr:rowOff>
    </xdr:from>
    <xdr:to>
      <xdr:col>16</xdr:col>
      <xdr:colOff>247625</xdr:colOff>
      <xdr:row>3</xdr:row>
      <xdr:rowOff>190500</xdr:rowOff>
    </xdr:to>
    <xdr:grpSp>
      <xdr:nvGrpSpPr>
        <xdr:cNvPr id="2" name="Group 16">
          <a:extLst>
            <a:ext uri="{FF2B5EF4-FFF2-40B4-BE49-F238E27FC236}">
              <a16:creationId xmlns:a16="http://schemas.microsoft.com/office/drawing/2014/main" id="{1B0DA737-3F70-42DF-944D-5EAE92235DFB}"/>
            </a:ext>
          </a:extLst>
        </xdr:cNvPr>
        <xdr:cNvGrpSpPr/>
      </xdr:nvGrpSpPr>
      <xdr:grpSpPr>
        <a:xfrm>
          <a:off x="10125067" y="28577"/>
          <a:ext cx="438133" cy="714373"/>
          <a:chOff x="10004542" y="1885952"/>
          <a:chExt cx="377709" cy="600076"/>
        </a:xfrm>
      </xdr:grpSpPr>
      <xdr:sp macro="" textlink="">
        <xdr:nvSpPr>
          <xdr:cNvPr id="3" name="Chevron 14">
            <a:extLst>
              <a:ext uri="{FF2B5EF4-FFF2-40B4-BE49-F238E27FC236}">
                <a16:creationId xmlns:a16="http://schemas.microsoft.com/office/drawing/2014/main" id="{536C5339-BC3E-4F4B-9BBC-5EC2DF64F7CA}"/>
              </a:ext>
            </a:extLst>
          </xdr:cNvPr>
          <xdr:cNvSpPr/>
        </xdr:nvSpPr>
        <xdr:spPr bwMode="auto">
          <a:xfrm rot="5400000">
            <a:off x="9893359" y="1997135"/>
            <a:ext cx="600076" cy="377709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5">
            <a:extLst>
              <a:ext uri="{FF2B5EF4-FFF2-40B4-BE49-F238E27FC236}">
                <a16:creationId xmlns:a16="http://schemas.microsoft.com/office/drawing/2014/main" id="{C1B5216C-44FD-468F-989A-BC0136665FCE}"/>
              </a:ext>
            </a:extLst>
          </xdr:cNvPr>
          <xdr:cNvSpPr txBox="1"/>
        </xdr:nvSpPr>
        <xdr:spPr>
          <a:xfrm rot="5400000">
            <a:off x="10012081" y="2093755"/>
            <a:ext cx="323859" cy="2732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B481-3D3D-4A34-9C54-7A41A284A15F}">
  <sheetPr>
    <tabColor rgb="FF00B050"/>
  </sheetPr>
  <dimension ref="A1:U41"/>
  <sheetViews>
    <sheetView showGridLines="0" tabSelected="1" topLeftCell="A28" workbookViewId="0">
      <selection activeCell="O46" sqref="O46"/>
    </sheetView>
  </sheetViews>
  <sheetFormatPr defaultRowHeight="18.75" x14ac:dyDescent="0.3"/>
  <cols>
    <col min="1" max="1" width="1.5703125" style="4" customWidth="1"/>
    <col min="2" max="2" width="5.5703125" style="4" customWidth="1"/>
    <col min="3" max="3" width="4.5703125" style="4" customWidth="1"/>
    <col min="4" max="4" width="12.42578125" style="4" customWidth="1"/>
    <col min="5" max="12" width="10.28515625" style="4" customWidth="1"/>
    <col min="13" max="13" width="11.42578125" style="4" customWidth="1"/>
    <col min="14" max="14" width="1" style="4" customWidth="1"/>
    <col min="15" max="15" width="34" style="4" customWidth="1"/>
    <col min="16" max="16" width="1.85546875" style="4" customWidth="1"/>
    <col min="17" max="17" width="4.140625" style="4" customWidth="1"/>
    <col min="18" max="16384" width="9.140625" style="4"/>
  </cols>
  <sheetData>
    <row r="1" spans="1:21" s="1" customFormat="1" x14ac:dyDescent="0.3">
      <c r="B1" s="1" t="s">
        <v>0</v>
      </c>
      <c r="C1" s="2">
        <v>2</v>
      </c>
      <c r="D1" s="1" t="s">
        <v>1</v>
      </c>
    </row>
    <row r="2" spans="1:21" s="3" customFormat="1" x14ac:dyDescent="0.3">
      <c r="B2" s="1" t="s">
        <v>2</v>
      </c>
      <c r="C2" s="2">
        <v>2</v>
      </c>
      <c r="D2" s="1" t="s">
        <v>3</v>
      </c>
    </row>
    <row r="3" spans="1:21" ht="6" customHeight="1" x14ac:dyDescent="0.3"/>
    <row r="4" spans="1:21" s="12" customFormat="1" ht="23.25" customHeight="1" x14ac:dyDescent="0.25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7" t="s">
        <v>7</v>
      </c>
      <c r="L4" s="8"/>
      <c r="M4" s="9"/>
      <c r="N4" s="10" t="s">
        <v>8</v>
      </c>
      <c r="O4" s="11"/>
    </row>
    <row r="5" spans="1:21" s="12" customFormat="1" ht="18" customHeight="1" x14ac:dyDescent="0.3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8" t="s">
        <v>9</v>
      </c>
      <c r="I5" s="16" t="s">
        <v>10</v>
      </c>
      <c r="J5" s="18" t="s">
        <v>11</v>
      </c>
      <c r="K5" s="19" t="s">
        <v>9</v>
      </c>
      <c r="L5" s="16" t="s">
        <v>10</v>
      </c>
      <c r="M5" s="18" t="s">
        <v>11</v>
      </c>
      <c r="N5" s="20"/>
      <c r="O5" s="21"/>
    </row>
    <row r="6" spans="1:21" s="12" customFormat="1" ht="16.5" customHeight="1" x14ac:dyDescent="0.3">
      <c r="A6" s="22"/>
      <c r="B6" s="22"/>
      <c r="C6" s="22"/>
      <c r="D6" s="23"/>
      <c r="E6" s="24" t="s">
        <v>12</v>
      </c>
      <c r="F6" s="25" t="s">
        <v>13</v>
      </c>
      <c r="G6" s="26" t="s">
        <v>14</v>
      </c>
      <c r="H6" s="27" t="s">
        <v>12</v>
      </c>
      <c r="I6" s="25" t="s">
        <v>13</v>
      </c>
      <c r="J6" s="27" t="s">
        <v>14</v>
      </c>
      <c r="K6" s="25" t="s">
        <v>12</v>
      </c>
      <c r="L6" s="25" t="s">
        <v>13</v>
      </c>
      <c r="M6" s="27" t="s">
        <v>14</v>
      </c>
      <c r="N6" s="28"/>
      <c r="O6" s="29"/>
    </row>
    <row r="7" spans="1:21" s="35" customFormat="1" ht="21.95" customHeight="1" x14ac:dyDescent="0.3">
      <c r="A7" s="30" t="s">
        <v>15</v>
      </c>
      <c r="B7" s="30"/>
      <c r="C7" s="30"/>
      <c r="D7" s="30"/>
      <c r="E7" s="31">
        <v>469769</v>
      </c>
      <c r="F7" s="32">
        <v>233442</v>
      </c>
      <c r="G7" s="33">
        <v>236327</v>
      </c>
      <c r="H7" s="31">
        <v>473738</v>
      </c>
      <c r="I7" s="32">
        <v>235541</v>
      </c>
      <c r="J7" s="33">
        <v>238197</v>
      </c>
      <c r="K7" s="31">
        <f>SUM(K8:K9)</f>
        <v>476739</v>
      </c>
      <c r="L7" s="31">
        <f t="shared" ref="L7:M7" si="0">SUM(L8:L9)</f>
        <v>236790</v>
      </c>
      <c r="M7" s="34">
        <f t="shared" si="0"/>
        <v>239949</v>
      </c>
      <c r="N7" s="30" t="s">
        <v>12</v>
      </c>
      <c r="O7" s="30"/>
      <c r="R7" s="36"/>
      <c r="S7" s="36"/>
    </row>
    <row r="8" spans="1:21" s="35" customFormat="1" ht="21.95" customHeight="1" x14ac:dyDescent="0.3">
      <c r="A8" s="3"/>
      <c r="B8" s="3" t="s">
        <v>16</v>
      </c>
      <c r="C8" s="3"/>
      <c r="D8" s="3"/>
      <c r="E8" s="31">
        <v>87625</v>
      </c>
      <c r="F8" s="32">
        <v>42146</v>
      </c>
      <c r="G8" s="33">
        <v>45479</v>
      </c>
      <c r="H8" s="31">
        <v>88312</v>
      </c>
      <c r="I8" s="32">
        <v>42423</v>
      </c>
      <c r="J8" s="33">
        <v>45889</v>
      </c>
      <c r="K8" s="31">
        <f>SUM(K11:K12,K15,K18,K21:K22,K25:K26,K29,K32,K35)</f>
        <v>88742</v>
      </c>
      <c r="L8" s="31">
        <f t="shared" ref="L8:M8" si="1">SUM(L11:L12,L15,L18,L21:L22,L25:L26,L29,L32,L35)</f>
        <v>42584</v>
      </c>
      <c r="M8" s="32">
        <f t="shared" si="1"/>
        <v>46158</v>
      </c>
      <c r="N8" s="3"/>
      <c r="O8" s="3" t="s">
        <v>17</v>
      </c>
      <c r="T8" s="37"/>
      <c r="U8" s="37"/>
    </row>
    <row r="9" spans="1:21" s="35" customFormat="1" ht="21.95" customHeight="1" x14ac:dyDescent="0.3">
      <c r="A9" s="3"/>
      <c r="B9" s="3" t="s">
        <v>18</v>
      </c>
      <c r="C9" s="3"/>
      <c r="D9" s="3"/>
      <c r="E9" s="31">
        <v>382144</v>
      </c>
      <c r="F9" s="32">
        <v>191296</v>
      </c>
      <c r="G9" s="33">
        <v>190848</v>
      </c>
      <c r="H9" s="31">
        <v>385426</v>
      </c>
      <c r="I9" s="32">
        <v>193118</v>
      </c>
      <c r="J9" s="33">
        <v>192308</v>
      </c>
      <c r="K9" s="31">
        <f>SUM(K13,K16,K19,K23,K27,K30,K33,K36)</f>
        <v>387997</v>
      </c>
      <c r="L9" s="31">
        <f t="shared" ref="L9:M9" si="2">SUM(L13,L16,L19,L23,L27,L30,L33,L36)</f>
        <v>194206</v>
      </c>
      <c r="M9" s="32">
        <f t="shared" si="2"/>
        <v>193791</v>
      </c>
      <c r="N9" s="3"/>
      <c r="O9" s="3" t="s">
        <v>19</v>
      </c>
    </row>
    <row r="10" spans="1:21" s="35" customFormat="1" ht="21.95" customHeight="1" x14ac:dyDescent="0.3">
      <c r="A10" s="3" t="s">
        <v>20</v>
      </c>
      <c r="B10" s="3"/>
      <c r="C10" s="3"/>
      <c r="D10" s="3"/>
      <c r="E10" s="31">
        <v>120030</v>
      </c>
      <c r="F10" s="32">
        <v>58400</v>
      </c>
      <c r="G10" s="33">
        <v>61630</v>
      </c>
      <c r="H10" s="31">
        <v>122042</v>
      </c>
      <c r="I10" s="32">
        <v>59372</v>
      </c>
      <c r="J10" s="33">
        <v>62670</v>
      </c>
      <c r="K10" s="31">
        <f>SUM(K11:K13)</f>
        <v>123729</v>
      </c>
      <c r="L10" s="31">
        <f t="shared" ref="L10:M10" si="3">SUM(L11:L13)</f>
        <v>60120</v>
      </c>
      <c r="M10" s="32">
        <f t="shared" si="3"/>
        <v>63609</v>
      </c>
      <c r="N10" s="3"/>
      <c r="O10" s="3" t="s">
        <v>21</v>
      </c>
      <c r="R10" s="36"/>
      <c r="S10" s="38"/>
    </row>
    <row r="11" spans="1:21" s="12" customFormat="1" ht="21.95" customHeight="1" x14ac:dyDescent="0.3">
      <c r="A11" s="39"/>
      <c r="B11" s="39" t="s">
        <v>22</v>
      </c>
      <c r="C11" s="39"/>
      <c r="D11" s="39"/>
      <c r="E11" s="40">
        <v>31967</v>
      </c>
      <c r="F11" s="41">
        <v>14874</v>
      </c>
      <c r="G11" s="42">
        <v>17093</v>
      </c>
      <c r="H11" s="40">
        <v>32350</v>
      </c>
      <c r="I11" s="41">
        <v>15023</v>
      </c>
      <c r="J11" s="42">
        <v>17327</v>
      </c>
      <c r="K11" s="40">
        <v>32644</v>
      </c>
      <c r="L11" s="41">
        <v>15117</v>
      </c>
      <c r="M11" s="42">
        <v>17527</v>
      </c>
      <c r="N11" s="39"/>
      <c r="O11" s="39" t="s">
        <v>23</v>
      </c>
      <c r="S11" s="43"/>
    </row>
    <row r="12" spans="1:21" s="12" customFormat="1" ht="21.95" customHeight="1" x14ac:dyDescent="0.3">
      <c r="A12" s="39"/>
      <c r="B12" s="39" t="s">
        <v>24</v>
      </c>
      <c r="C12" s="39"/>
      <c r="D12" s="39"/>
      <c r="E12" s="40">
        <v>17278</v>
      </c>
      <c r="F12" s="41">
        <v>8484</v>
      </c>
      <c r="G12" s="42">
        <v>8794</v>
      </c>
      <c r="H12" s="40">
        <v>17644</v>
      </c>
      <c r="I12" s="41">
        <v>8680</v>
      </c>
      <c r="J12" s="42">
        <v>8964</v>
      </c>
      <c r="K12" s="40">
        <v>17983</v>
      </c>
      <c r="L12" s="41">
        <v>8867</v>
      </c>
      <c r="M12" s="42">
        <v>9116</v>
      </c>
      <c r="N12" s="39"/>
      <c r="O12" s="39" t="s">
        <v>25</v>
      </c>
    </row>
    <row r="13" spans="1:21" s="12" customFormat="1" ht="21.95" customHeight="1" x14ac:dyDescent="0.3">
      <c r="A13" s="39"/>
      <c r="B13" s="39" t="s">
        <v>18</v>
      </c>
      <c r="C13" s="39"/>
      <c r="D13" s="44"/>
      <c r="E13" s="40">
        <v>70785</v>
      </c>
      <c r="F13" s="41">
        <v>35042</v>
      </c>
      <c r="G13" s="42">
        <v>35743</v>
      </c>
      <c r="H13" s="40">
        <v>72048</v>
      </c>
      <c r="I13" s="41">
        <v>35669</v>
      </c>
      <c r="J13" s="42">
        <v>36379</v>
      </c>
      <c r="K13" s="40">
        <v>73102</v>
      </c>
      <c r="L13" s="41">
        <v>36136</v>
      </c>
      <c r="M13" s="42">
        <v>36966</v>
      </c>
      <c r="N13" s="39"/>
      <c r="O13" s="39" t="s">
        <v>26</v>
      </c>
    </row>
    <row r="14" spans="1:21" s="35" customFormat="1" ht="21.95" customHeight="1" x14ac:dyDescent="0.3">
      <c r="A14" s="3" t="s">
        <v>27</v>
      </c>
      <c r="B14" s="45"/>
      <c r="C14" s="45"/>
      <c r="D14" s="45"/>
      <c r="E14" s="31">
        <v>55328</v>
      </c>
      <c r="F14" s="32">
        <v>27649</v>
      </c>
      <c r="G14" s="33">
        <v>27679</v>
      </c>
      <c r="H14" s="31">
        <v>55600</v>
      </c>
      <c r="I14" s="32">
        <v>27787</v>
      </c>
      <c r="J14" s="33">
        <v>27813</v>
      </c>
      <c r="K14" s="31">
        <f>SUM(K15:K16)</f>
        <v>55818</v>
      </c>
      <c r="L14" s="31">
        <f t="shared" ref="L14:M14" si="4">SUM(L15:L16)</f>
        <v>27894</v>
      </c>
      <c r="M14" s="32">
        <f t="shared" si="4"/>
        <v>27924</v>
      </c>
      <c r="N14" s="3"/>
      <c r="O14" s="3" t="s">
        <v>28</v>
      </c>
      <c r="R14" s="36"/>
      <c r="S14" s="36"/>
    </row>
    <row r="15" spans="1:21" s="12" customFormat="1" ht="21.95" customHeight="1" x14ac:dyDescent="0.3">
      <c r="B15" s="39" t="s">
        <v>29</v>
      </c>
      <c r="C15" s="18"/>
      <c r="D15" s="18"/>
      <c r="E15" s="40">
        <v>5716</v>
      </c>
      <c r="F15" s="41">
        <v>2755</v>
      </c>
      <c r="G15" s="42">
        <v>2961</v>
      </c>
      <c r="H15" s="40">
        <v>5768</v>
      </c>
      <c r="I15" s="41">
        <v>2779</v>
      </c>
      <c r="J15" s="42">
        <v>2989</v>
      </c>
      <c r="K15" s="40">
        <v>5806</v>
      </c>
      <c r="L15" s="41">
        <v>2811</v>
      </c>
      <c r="M15" s="42">
        <v>2995</v>
      </c>
      <c r="N15" s="39"/>
      <c r="O15" s="39" t="s">
        <v>30</v>
      </c>
    </row>
    <row r="16" spans="1:21" s="12" customFormat="1" ht="21.95" customHeight="1" x14ac:dyDescent="0.3">
      <c r="A16" s="39"/>
      <c r="B16" s="39" t="s">
        <v>18</v>
      </c>
      <c r="C16" s="18"/>
      <c r="D16" s="18"/>
      <c r="E16" s="40">
        <v>49612</v>
      </c>
      <c r="F16" s="41">
        <v>24894</v>
      </c>
      <c r="G16" s="42">
        <v>24718</v>
      </c>
      <c r="H16" s="40">
        <v>49832</v>
      </c>
      <c r="I16" s="41">
        <v>25008</v>
      </c>
      <c r="J16" s="42">
        <v>24824</v>
      </c>
      <c r="K16" s="40">
        <v>50012</v>
      </c>
      <c r="L16" s="41">
        <v>25083</v>
      </c>
      <c r="M16" s="42">
        <v>24929</v>
      </c>
      <c r="N16" s="39"/>
      <c r="O16" s="39" t="s">
        <v>26</v>
      </c>
    </row>
    <row r="17" spans="1:19" s="35" customFormat="1" ht="21.95" customHeight="1" x14ac:dyDescent="0.3">
      <c r="A17" s="3" t="s">
        <v>31</v>
      </c>
      <c r="B17" s="45"/>
      <c r="C17" s="45"/>
      <c r="D17" s="45"/>
      <c r="E17" s="31">
        <v>34799</v>
      </c>
      <c r="F17" s="32">
        <v>17580</v>
      </c>
      <c r="G17" s="33">
        <v>17219</v>
      </c>
      <c r="H17" s="31">
        <v>35156</v>
      </c>
      <c r="I17" s="32">
        <v>17750</v>
      </c>
      <c r="J17" s="33">
        <v>17406</v>
      </c>
      <c r="K17" s="31">
        <f>SUM(K18:K19)</f>
        <v>35506</v>
      </c>
      <c r="L17" s="31">
        <f t="shared" ref="L17:M17" si="5">SUM(L18:L19)</f>
        <v>17927</v>
      </c>
      <c r="M17" s="32">
        <f t="shared" si="5"/>
        <v>17579</v>
      </c>
      <c r="N17" s="3"/>
      <c r="O17" s="3" t="s">
        <v>32</v>
      </c>
    </row>
    <row r="18" spans="1:19" s="12" customFormat="1" ht="21.95" customHeight="1" x14ac:dyDescent="0.3">
      <c r="A18" s="39"/>
      <c r="B18" s="39" t="s">
        <v>33</v>
      </c>
      <c r="C18" s="18"/>
      <c r="D18" s="18"/>
      <c r="E18" s="40">
        <v>1187</v>
      </c>
      <c r="F18" s="46">
        <v>571</v>
      </c>
      <c r="G18" s="44">
        <v>616</v>
      </c>
      <c r="H18" s="40">
        <v>1180</v>
      </c>
      <c r="I18" s="41">
        <v>563</v>
      </c>
      <c r="J18" s="42">
        <v>617</v>
      </c>
      <c r="K18" s="40">
        <v>1186</v>
      </c>
      <c r="L18" s="46">
        <v>573</v>
      </c>
      <c r="M18" s="46">
        <v>613</v>
      </c>
      <c r="N18" s="39"/>
      <c r="O18" s="39" t="s">
        <v>34</v>
      </c>
    </row>
    <row r="19" spans="1:19" s="12" customFormat="1" ht="21.95" customHeight="1" x14ac:dyDescent="0.3">
      <c r="A19" s="39"/>
      <c r="B19" s="39" t="s">
        <v>18</v>
      </c>
      <c r="C19" s="18"/>
      <c r="D19" s="18"/>
      <c r="E19" s="40">
        <v>33612</v>
      </c>
      <c r="F19" s="41">
        <v>17009</v>
      </c>
      <c r="G19" s="42">
        <v>16603</v>
      </c>
      <c r="H19" s="40">
        <v>33976</v>
      </c>
      <c r="I19" s="41">
        <v>17187</v>
      </c>
      <c r="J19" s="42">
        <v>16789</v>
      </c>
      <c r="K19" s="40">
        <v>34320</v>
      </c>
      <c r="L19" s="41">
        <v>17354</v>
      </c>
      <c r="M19" s="41">
        <v>16966</v>
      </c>
      <c r="N19" s="39"/>
      <c r="O19" s="39" t="s">
        <v>26</v>
      </c>
    </row>
    <row r="20" spans="1:19" s="35" customFormat="1" ht="21.95" customHeight="1" x14ac:dyDescent="0.3">
      <c r="A20" s="3" t="s">
        <v>35</v>
      </c>
      <c r="B20" s="45"/>
      <c r="C20" s="45"/>
      <c r="D20" s="45"/>
      <c r="E20" s="31">
        <v>77188</v>
      </c>
      <c r="F20" s="32">
        <v>38911</v>
      </c>
      <c r="G20" s="33">
        <v>38277</v>
      </c>
      <c r="H20" s="31">
        <v>77734</v>
      </c>
      <c r="I20" s="32">
        <v>39346</v>
      </c>
      <c r="J20" s="33">
        <v>38388</v>
      </c>
      <c r="K20" s="31">
        <f>SUM(K21:K23)</f>
        <v>77950</v>
      </c>
      <c r="L20" s="31">
        <f t="shared" ref="L20:M20" si="6">SUM(L21:L23)</f>
        <v>39372</v>
      </c>
      <c r="M20" s="32">
        <f t="shared" si="6"/>
        <v>38578</v>
      </c>
      <c r="N20" s="3"/>
      <c r="O20" s="3" t="s">
        <v>36</v>
      </c>
      <c r="R20" s="36"/>
      <c r="S20" s="36"/>
    </row>
    <row r="21" spans="1:19" s="12" customFormat="1" ht="21.95" customHeight="1" x14ac:dyDescent="0.3">
      <c r="A21" s="39"/>
      <c r="B21" s="39" t="s">
        <v>37</v>
      </c>
      <c r="C21" s="39"/>
      <c r="D21" s="39"/>
      <c r="E21" s="40">
        <v>3838</v>
      </c>
      <c r="F21" s="41">
        <v>1866</v>
      </c>
      <c r="G21" s="42">
        <v>1972</v>
      </c>
      <c r="H21" s="40">
        <v>3741</v>
      </c>
      <c r="I21" s="41">
        <v>1810</v>
      </c>
      <c r="J21" s="42">
        <v>1931</v>
      </c>
      <c r="K21" s="40">
        <v>3607</v>
      </c>
      <c r="L21" s="41">
        <v>1741</v>
      </c>
      <c r="M21" s="41">
        <v>1866</v>
      </c>
      <c r="N21" s="39"/>
      <c r="O21" s="39" t="s">
        <v>38</v>
      </c>
    </row>
    <row r="22" spans="1:19" s="12" customFormat="1" ht="21.95" customHeight="1" x14ac:dyDescent="0.3">
      <c r="A22" s="39"/>
      <c r="B22" s="39" t="s">
        <v>39</v>
      </c>
      <c r="C22" s="39"/>
      <c r="D22" s="39"/>
      <c r="E22" s="40">
        <v>2928</v>
      </c>
      <c r="F22" s="41">
        <v>1440</v>
      </c>
      <c r="G22" s="42">
        <v>1488</v>
      </c>
      <c r="H22" s="40">
        <v>2902</v>
      </c>
      <c r="I22" s="41">
        <v>1413</v>
      </c>
      <c r="J22" s="42">
        <v>1489</v>
      </c>
      <c r="K22" s="40">
        <v>2886</v>
      </c>
      <c r="L22" s="41">
        <v>1399</v>
      </c>
      <c r="M22" s="41">
        <v>1487</v>
      </c>
      <c r="N22" s="39"/>
      <c r="O22" s="39" t="s">
        <v>40</v>
      </c>
    </row>
    <row r="23" spans="1:19" s="12" customFormat="1" ht="21.95" customHeight="1" x14ac:dyDescent="0.3">
      <c r="A23" s="39"/>
      <c r="B23" s="39" t="s">
        <v>18</v>
      </c>
      <c r="C23" s="39"/>
      <c r="D23" s="39"/>
      <c r="E23" s="40">
        <v>70422</v>
      </c>
      <c r="F23" s="41">
        <v>35605</v>
      </c>
      <c r="G23" s="42">
        <v>34817</v>
      </c>
      <c r="H23" s="40">
        <v>71091</v>
      </c>
      <c r="I23" s="41">
        <v>36123</v>
      </c>
      <c r="J23" s="42">
        <v>34968</v>
      </c>
      <c r="K23" s="40">
        <v>71457</v>
      </c>
      <c r="L23" s="41">
        <v>36232</v>
      </c>
      <c r="M23" s="41">
        <v>35225</v>
      </c>
      <c r="N23" s="39"/>
      <c r="O23" s="39" t="s">
        <v>26</v>
      </c>
    </row>
    <row r="24" spans="1:19" s="35" customFormat="1" ht="21.95" customHeight="1" x14ac:dyDescent="0.3">
      <c r="A24" s="3" t="s">
        <v>41</v>
      </c>
      <c r="B24" s="3"/>
      <c r="C24" s="3"/>
      <c r="D24" s="3"/>
      <c r="E24" s="31">
        <v>56270</v>
      </c>
      <c r="F24" s="32">
        <v>28000</v>
      </c>
      <c r="G24" s="33">
        <v>28270</v>
      </c>
      <c r="H24" s="31">
        <v>56502</v>
      </c>
      <c r="I24" s="32">
        <v>28101</v>
      </c>
      <c r="J24" s="33">
        <v>28401</v>
      </c>
      <c r="K24" s="31">
        <f>SUM(K25:K27)</f>
        <v>56607</v>
      </c>
      <c r="L24" s="31">
        <f t="shared" ref="L24:M24" si="7">SUM(L25:L27)</f>
        <v>28118</v>
      </c>
      <c r="M24" s="32">
        <f t="shared" si="7"/>
        <v>28489</v>
      </c>
      <c r="N24" s="3"/>
      <c r="O24" s="3" t="s">
        <v>42</v>
      </c>
      <c r="R24" s="36"/>
      <c r="S24" s="36"/>
    </row>
    <row r="25" spans="1:19" s="12" customFormat="1" ht="21.95" customHeight="1" x14ac:dyDescent="0.3">
      <c r="A25" s="39"/>
      <c r="B25" s="39" t="s">
        <v>43</v>
      </c>
      <c r="C25" s="39"/>
      <c r="D25" s="39"/>
      <c r="E25" s="40">
        <v>4088</v>
      </c>
      <c r="F25" s="41">
        <v>2046</v>
      </c>
      <c r="G25" s="42">
        <v>2042</v>
      </c>
      <c r="H25" s="40">
        <v>4104</v>
      </c>
      <c r="I25" s="41">
        <v>2058</v>
      </c>
      <c r="J25" s="42">
        <v>2046</v>
      </c>
      <c r="K25" s="40">
        <v>4121</v>
      </c>
      <c r="L25" s="41">
        <v>2070</v>
      </c>
      <c r="M25" s="41">
        <v>2051</v>
      </c>
      <c r="N25" s="39"/>
      <c r="O25" s="39" t="s">
        <v>44</v>
      </c>
    </row>
    <row r="26" spans="1:19" s="12" customFormat="1" ht="21.95" customHeight="1" x14ac:dyDescent="0.3">
      <c r="A26" s="39"/>
      <c r="B26" s="39" t="s">
        <v>45</v>
      </c>
      <c r="C26" s="39"/>
      <c r="D26" s="39"/>
      <c r="E26" s="40">
        <v>5763</v>
      </c>
      <c r="F26" s="41">
        <v>2774</v>
      </c>
      <c r="G26" s="42">
        <v>2989</v>
      </c>
      <c r="H26" s="40">
        <v>5786</v>
      </c>
      <c r="I26" s="41">
        <v>2772</v>
      </c>
      <c r="J26" s="42">
        <v>3014</v>
      </c>
      <c r="K26" s="40">
        <v>5719</v>
      </c>
      <c r="L26" s="41">
        <v>2729</v>
      </c>
      <c r="M26" s="41">
        <v>2990</v>
      </c>
      <c r="N26" s="39"/>
      <c r="O26" s="39" t="s">
        <v>46</v>
      </c>
    </row>
    <row r="27" spans="1:19" s="12" customFormat="1" ht="21.95" customHeight="1" x14ac:dyDescent="0.3">
      <c r="A27" s="39"/>
      <c r="B27" s="39" t="s">
        <v>18</v>
      </c>
      <c r="C27" s="39"/>
      <c r="D27" s="39"/>
      <c r="E27" s="40">
        <v>46419</v>
      </c>
      <c r="F27" s="41">
        <v>23180</v>
      </c>
      <c r="G27" s="42">
        <v>23239</v>
      </c>
      <c r="H27" s="40">
        <v>46612</v>
      </c>
      <c r="I27" s="41">
        <v>23271</v>
      </c>
      <c r="J27" s="42">
        <v>23341</v>
      </c>
      <c r="K27" s="40">
        <v>46767</v>
      </c>
      <c r="L27" s="41">
        <v>23319</v>
      </c>
      <c r="M27" s="41">
        <v>23448</v>
      </c>
      <c r="N27" s="39"/>
      <c r="O27" s="39" t="s">
        <v>26</v>
      </c>
    </row>
    <row r="28" spans="1:19" s="35" customFormat="1" ht="21.95" customHeight="1" x14ac:dyDescent="0.3">
      <c r="A28" s="3" t="s">
        <v>47</v>
      </c>
      <c r="B28" s="3"/>
      <c r="C28" s="3"/>
      <c r="D28" s="3"/>
      <c r="E28" s="31">
        <v>38580</v>
      </c>
      <c r="F28" s="32">
        <v>19387</v>
      </c>
      <c r="G28" s="33">
        <v>19193</v>
      </c>
      <c r="H28" s="31">
        <v>38707</v>
      </c>
      <c r="I28" s="32">
        <v>19463</v>
      </c>
      <c r="J28" s="33">
        <v>19244</v>
      </c>
      <c r="K28" s="31">
        <f>SUM(K29:K30)</f>
        <v>38712</v>
      </c>
      <c r="L28" s="31">
        <f t="shared" ref="L28:M28" si="8">SUM(L29:L30)</f>
        <v>19398</v>
      </c>
      <c r="M28" s="32">
        <f t="shared" si="8"/>
        <v>19314</v>
      </c>
      <c r="N28" s="3"/>
      <c r="O28" s="3" t="s">
        <v>48</v>
      </c>
      <c r="R28" s="36"/>
      <c r="S28" s="36"/>
    </row>
    <row r="29" spans="1:19" s="12" customFormat="1" ht="21.95" customHeight="1" x14ac:dyDescent="0.3">
      <c r="A29" s="39"/>
      <c r="B29" s="39" t="s">
        <v>49</v>
      </c>
      <c r="C29" s="39"/>
      <c r="D29" s="39"/>
      <c r="E29" s="40">
        <v>6115</v>
      </c>
      <c r="F29" s="41">
        <v>3079</v>
      </c>
      <c r="G29" s="42">
        <v>3036</v>
      </c>
      <c r="H29" s="40">
        <v>6156</v>
      </c>
      <c r="I29" s="41">
        <v>3108</v>
      </c>
      <c r="J29" s="42">
        <v>3048</v>
      </c>
      <c r="K29" s="40">
        <v>6117</v>
      </c>
      <c r="L29" s="41">
        <v>3067</v>
      </c>
      <c r="M29" s="41">
        <v>3050</v>
      </c>
      <c r="N29" s="39"/>
      <c r="O29" s="39" t="s">
        <v>50</v>
      </c>
    </row>
    <row r="30" spans="1:19" s="12" customFormat="1" ht="21.95" customHeight="1" x14ac:dyDescent="0.3">
      <c r="A30" s="39"/>
      <c r="B30" s="39" t="s">
        <v>18</v>
      </c>
      <c r="C30" s="39"/>
      <c r="D30" s="39"/>
      <c r="E30" s="40">
        <v>32465</v>
      </c>
      <c r="F30" s="41">
        <v>16308</v>
      </c>
      <c r="G30" s="42">
        <v>16157</v>
      </c>
      <c r="H30" s="40">
        <v>32551</v>
      </c>
      <c r="I30" s="41">
        <v>16355</v>
      </c>
      <c r="J30" s="42">
        <v>16196</v>
      </c>
      <c r="K30" s="40">
        <v>32595</v>
      </c>
      <c r="L30" s="41">
        <v>16331</v>
      </c>
      <c r="M30" s="41">
        <v>16264</v>
      </c>
      <c r="N30" s="39"/>
      <c r="O30" s="39" t="s">
        <v>26</v>
      </c>
    </row>
    <row r="31" spans="1:19" s="35" customFormat="1" ht="21.95" customHeight="1" x14ac:dyDescent="0.3">
      <c r="A31" s="3" t="s">
        <v>51</v>
      </c>
      <c r="B31" s="3"/>
      <c r="C31" s="3"/>
      <c r="D31" s="3"/>
      <c r="E31" s="31">
        <v>24390</v>
      </c>
      <c r="F31" s="32">
        <v>12249</v>
      </c>
      <c r="G31" s="33">
        <v>12141</v>
      </c>
      <c r="H31" s="31">
        <v>24457</v>
      </c>
      <c r="I31" s="32">
        <v>12278</v>
      </c>
      <c r="J31" s="33">
        <v>12179</v>
      </c>
      <c r="K31" s="31">
        <f>SUM(K32:K33)</f>
        <v>24524</v>
      </c>
      <c r="L31" s="31">
        <f t="shared" ref="L31:M31" si="9">SUM(L32:L33)</f>
        <v>12323</v>
      </c>
      <c r="M31" s="32">
        <f t="shared" si="9"/>
        <v>12201</v>
      </c>
      <c r="N31" s="3"/>
      <c r="O31" s="3" t="s">
        <v>52</v>
      </c>
      <c r="R31" s="36"/>
      <c r="S31" s="36"/>
    </row>
    <row r="32" spans="1:19" s="12" customFormat="1" ht="21.95" customHeight="1" x14ac:dyDescent="0.3">
      <c r="A32" s="39"/>
      <c r="B32" s="39" t="s">
        <v>53</v>
      </c>
      <c r="C32" s="39"/>
      <c r="D32" s="39"/>
      <c r="E32" s="40">
        <v>4300</v>
      </c>
      <c r="F32" s="41">
        <v>2102</v>
      </c>
      <c r="G32" s="42">
        <v>2198</v>
      </c>
      <c r="H32" s="40">
        <v>4280</v>
      </c>
      <c r="I32" s="41">
        <v>2087</v>
      </c>
      <c r="J32" s="42">
        <v>2193</v>
      </c>
      <c r="K32" s="40">
        <v>4295</v>
      </c>
      <c r="L32" s="41">
        <v>2090</v>
      </c>
      <c r="M32" s="42">
        <v>2205</v>
      </c>
      <c r="N32" s="39"/>
      <c r="O32" s="39" t="s">
        <v>54</v>
      </c>
    </row>
    <row r="33" spans="1:19" s="12" customFormat="1" ht="21.95" customHeight="1" x14ac:dyDescent="0.3">
      <c r="A33" s="39"/>
      <c r="B33" s="39" t="s">
        <v>18</v>
      </c>
      <c r="C33" s="39"/>
      <c r="D33" s="44"/>
      <c r="E33" s="40">
        <v>20090</v>
      </c>
      <c r="F33" s="41">
        <v>10147</v>
      </c>
      <c r="G33" s="42">
        <v>9943</v>
      </c>
      <c r="H33" s="40">
        <v>20177</v>
      </c>
      <c r="I33" s="41">
        <v>10191</v>
      </c>
      <c r="J33" s="42">
        <v>9986</v>
      </c>
      <c r="K33" s="40">
        <v>20229</v>
      </c>
      <c r="L33" s="41">
        <v>10233</v>
      </c>
      <c r="M33" s="42">
        <v>9996</v>
      </c>
      <c r="N33" s="39"/>
      <c r="O33" s="39" t="s">
        <v>26</v>
      </c>
    </row>
    <row r="34" spans="1:19" s="35" customFormat="1" ht="21.95" customHeight="1" x14ac:dyDescent="0.3">
      <c r="A34" s="47" t="s">
        <v>55</v>
      </c>
      <c r="B34" s="45"/>
      <c r="C34" s="45"/>
      <c r="D34" s="45"/>
      <c r="E34" s="31">
        <v>63184</v>
      </c>
      <c r="F34" s="32">
        <v>31266</v>
      </c>
      <c r="G34" s="33">
        <v>31918</v>
      </c>
      <c r="H34" s="31">
        <v>63540</v>
      </c>
      <c r="I34" s="32">
        <v>31444</v>
      </c>
      <c r="J34" s="33">
        <v>32096</v>
      </c>
      <c r="K34" s="31">
        <f>SUM(K35:K36)</f>
        <v>63893</v>
      </c>
      <c r="L34" s="31">
        <f t="shared" ref="L34:N34" si="10">SUM(L35:L36)</f>
        <v>31638</v>
      </c>
      <c r="M34" s="31">
        <f t="shared" si="10"/>
        <v>32255</v>
      </c>
      <c r="N34" s="31">
        <f t="shared" si="10"/>
        <v>0</v>
      </c>
      <c r="O34" s="3" t="s">
        <v>56</v>
      </c>
      <c r="R34" s="36"/>
      <c r="S34" s="36"/>
    </row>
    <row r="35" spans="1:19" s="12" customFormat="1" ht="21.95" customHeight="1" x14ac:dyDescent="0.3">
      <c r="A35" s="18"/>
      <c r="B35" s="48" t="s">
        <v>57</v>
      </c>
      <c r="C35" s="18"/>
      <c r="D35" s="18"/>
      <c r="E35" s="40">
        <v>4445</v>
      </c>
      <c r="F35" s="41">
        <v>2155</v>
      </c>
      <c r="G35" s="42">
        <v>2290</v>
      </c>
      <c r="H35" s="40">
        <v>4401</v>
      </c>
      <c r="I35" s="41">
        <v>2130</v>
      </c>
      <c r="J35" s="42">
        <v>2271</v>
      </c>
      <c r="K35" s="40">
        <v>4378</v>
      </c>
      <c r="L35" s="41">
        <v>2120</v>
      </c>
      <c r="M35" s="42">
        <v>2258</v>
      </c>
      <c r="N35" s="39"/>
      <c r="O35" s="39" t="s">
        <v>58</v>
      </c>
    </row>
    <row r="36" spans="1:19" s="12" customFormat="1" ht="21.95" customHeight="1" x14ac:dyDescent="0.3">
      <c r="A36" s="18"/>
      <c r="B36" s="39" t="s">
        <v>18</v>
      </c>
      <c r="C36" s="18"/>
      <c r="D36" s="18"/>
      <c r="E36" s="40">
        <v>58739</v>
      </c>
      <c r="F36" s="41">
        <v>29111</v>
      </c>
      <c r="G36" s="42">
        <v>29628</v>
      </c>
      <c r="H36" s="40">
        <v>59139</v>
      </c>
      <c r="I36" s="41">
        <v>29314</v>
      </c>
      <c r="J36" s="42">
        <v>29825</v>
      </c>
      <c r="K36" s="40">
        <v>59515</v>
      </c>
      <c r="L36" s="41">
        <v>29518</v>
      </c>
      <c r="M36" s="42">
        <v>29997</v>
      </c>
      <c r="N36" s="39"/>
      <c r="O36" s="39" t="s">
        <v>26</v>
      </c>
    </row>
    <row r="37" spans="1:19" s="12" customFormat="1" ht="9.75" customHeight="1" x14ac:dyDescent="0.3">
      <c r="A37" s="49"/>
      <c r="B37" s="49"/>
      <c r="C37" s="49"/>
      <c r="D37" s="49"/>
      <c r="E37" s="50"/>
      <c r="F37" s="50"/>
      <c r="G37" s="51"/>
      <c r="H37" s="52"/>
      <c r="I37" s="50"/>
      <c r="J37" s="51"/>
      <c r="K37" s="52"/>
      <c r="L37" s="50"/>
      <c r="M37" s="51"/>
      <c r="N37" s="49"/>
      <c r="O37" s="49"/>
    </row>
    <row r="38" spans="1:19" s="12" customFormat="1" ht="3.75" customHeight="1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9" x14ac:dyDescent="0.3">
      <c r="A39" s="39" t="s">
        <v>59</v>
      </c>
      <c r="J39" s="39" t="s">
        <v>60</v>
      </c>
    </row>
    <row r="40" spans="1:19" x14ac:dyDescent="0.3">
      <c r="B40" s="39"/>
      <c r="C40" s="39"/>
      <c r="D40" s="39"/>
    </row>
    <row r="41" spans="1:19" x14ac:dyDescent="0.3">
      <c r="A41" s="39"/>
      <c r="C41" s="39"/>
      <c r="D41" s="39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2020-05-27T02:52:39Z</dcterms:created>
  <dcterms:modified xsi:type="dcterms:W3CDTF">2020-05-27T03:35:18Z</dcterms:modified>
</cp:coreProperties>
</file>