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1250" yWindow="-30" windowWidth="10410" windowHeight="10095"/>
  </bookViews>
  <sheets>
    <sheet name="ตารางที่2" sheetId="1" r:id="rId1"/>
  </sheets>
  <calcPr calcId="125725"/>
</workbook>
</file>

<file path=xl/calcChain.xml><?xml version="1.0" encoding="utf-8"?>
<calcChain xmlns="http://schemas.openxmlformats.org/spreadsheetml/2006/main">
  <c r="D32" i="1"/>
  <c r="D24"/>
  <c r="D33"/>
  <c r="D25"/>
  <c r="B26"/>
  <c r="B27" l="1"/>
  <c r="C35" l="1"/>
  <c r="C33"/>
  <c r="D26"/>
  <c r="D27"/>
  <c r="D29"/>
  <c r="C25"/>
  <c r="C26"/>
  <c r="C27"/>
  <c r="C29"/>
  <c r="B33"/>
  <c r="B34"/>
  <c r="B35"/>
  <c r="B29"/>
  <c r="B24"/>
  <c r="C15" l="1"/>
  <c r="C32" s="1"/>
  <c r="D15"/>
  <c r="B15"/>
  <c r="B32" s="1"/>
  <c r="B22" s="1"/>
  <c r="C11"/>
  <c r="C28" s="1"/>
  <c r="D11"/>
  <c r="D28" s="1"/>
  <c r="B11"/>
  <c r="D22" l="1"/>
  <c r="C24"/>
  <c r="C22" s="1"/>
  <c r="D34" l="1"/>
  <c r="C34"/>
  <c r="D23"/>
  <c r="C23"/>
</calcChain>
</file>

<file path=xl/sharedStrings.xml><?xml version="1.0" encoding="utf-8"?>
<sst xmlns="http://schemas.openxmlformats.org/spreadsheetml/2006/main" count="56" uniqueCount="25">
  <si>
    <t xml:space="preserve"> </t>
  </si>
  <si>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</si>
  <si>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</si>
  <si>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</si>
  <si>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</si>
  <si>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</si>
  <si>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</si>
  <si>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</si>
  <si>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</si>
  <si>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</si>
  <si>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</si>
  <si>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</si>
  <si>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</si>
  <si>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</si>
  <si>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</si>
  <si>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</si>
  <si>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</si>
  <si>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</si>
  <si>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</si>
  <si>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</si>
  <si>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</si>
  <si>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</si>
  <si>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</si>
  <si>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</si>
  <si>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 xml:space="preserve"> -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</si>
</sst>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.0_-;\-* #,##0.0_-;_-* &quot;-&quot;??_-;_-@_-"/>
    <numFmt numFmtId="188" formatCode="#,##0.0"/>
    <numFmt numFmtId="189" formatCode="_-* #,##0.000_-;\-* #,##0.000_-;_-* &quot;-&quot;??_-;_-@_-"/>
  </numFmts>
  <fonts count="8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43" fontId="3" fillId="0" borderId="0" xfId="0" applyNumberFormat="1" applyFont="1"/>
    <xf numFmtId="187" fontId="3" fillId="0" borderId="0" xfId="0" applyNumberFormat="1" applyFont="1"/>
    <xf numFmtId="4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5" fillId="0" borderId="0" xfId="0" applyFont="1"/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188" fontId="5" fillId="0" borderId="0" xfId="0" applyNumberFormat="1" applyFont="1" applyBorder="1" applyAlignment="1" applyProtection="1">
      <alignment horizontal="left" vertical="center"/>
    </xf>
    <xf numFmtId="0" fontId="4" fillId="0" borderId="0" xfId="0" applyFont="1" applyBorder="1" applyAlignment="1">
      <alignment horizontal="center" vertical="center"/>
    </xf>
    <xf numFmtId="187" fontId="4" fillId="0" borderId="0" xfId="1" applyNumberFormat="1" applyFont="1" applyFill="1" applyBorder="1" applyAlignment="1">
      <alignment horizontal="right"/>
    </xf>
    <xf numFmtId="187" fontId="4" fillId="0" borderId="0" xfId="1" applyNumberFormat="1" applyFont="1" applyBorder="1" applyAlignment="1">
      <alignment horizontal="right" vertical="center"/>
    </xf>
    <xf numFmtId="187" fontId="5" fillId="0" borderId="0" xfId="1" applyNumberFormat="1" applyFont="1" applyFill="1" applyBorder="1" applyAlignment="1">
      <alignment horizontal="right"/>
    </xf>
    <xf numFmtId="189" fontId="5" fillId="0" borderId="0" xfId="1" applyNumberFormat="1" applyFont="1" applyFill="1" applyBorder="1" applyAlignment="1">
      <alignment horizontal="right"/>
    </xf>
    <xf numFmtId="43" fontId="5" fillId="0" borderId="0" xfId="1" applyNumberFormat="1" applyFont="1" applyFill="1" applyBorder="1" applyAlignment="1">
      <alignment horizontal="right"/>
    </xf>
    <xf numFmtId="0" fontId="5" fillId="0" borderId="1" xfId="0" applyFont="1" applyBorder="1"/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/>
    <xf numFmtId="0" fontId="7" fillId="0" borderId="0" xfId="0" applyFont="1"/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9"/>
  <sheetViews>
    <sheetView tabSelected="1" topLeftCell="A25" workbookViewId="0">
      <selection activeCell="A26" sqref="A26:XFD26"/>
    </sheetView>
  </sheetViews>
  <sheetFormatPr defaultColWidth="9.140625" defaultRowHeight="26.25" customHeight="1"/>
  <cols>
    <col min="1" max="1" width="38.140625" style="1" customWidth="1"/>
    <col min="2" max="4" width="17" style="2" customWidth="1"/>
    <col min="5" max="6" width="9.140625" style="2"/>
    <col min="7" max="8" width="9.85546875" style="2" bestFit="1" customWidth="1"/>
    <col min="9" max="16384" width="9.140625" style="2"/>
  </cols>
  <sheetData>
    <row r="1" spans="1:8" s="1" customFormat="1" ht="26.25" customHeight="1">
      <c r="A1" s="1" t="s">
        <v>23</v>
      </c>
      <c r="B1" s="2"/>
      <c r="C1" s="2"/>
      <c r="D1" s="2"/>
    </row>
    <row r="2" spans="1:8" ht="8.25" customHeight="1"/>
    <row r="3" spans="1:8" s="1" customFormat="1" ht="30" customHeight="1">
      <c r="A3" s="8" t="s">
        <v>22</v>
      </c>
      <c r="B3" s="9" t="s">
        <v>21</v>
      </c>
      <c r="C3" s="9" t="s">
        <v>20</v>
      </c>
      <c r="D3" s="9" t="s">
        <v>19</v>
      </c>
    </row>
    <row r="4" spans="1:8" s="1" customFormat="1" ht="19.5" customHeight="1">
      <c r="A4" s="10"/>
      <c r="B4" s="28" t="s">
        <v>18</v>
      </c>
      <c r="C4" s="28"/>
      <c r="D4" s="28"/>
    </row>
    <row r="5" spans="1:8" s="7" customFormat="1" ht="21" customHeight="1">
      <c r="A5" s="11" t="s">
        <v>16</v>
      </c>
      <c r="B5" s="24">
        <v>416950</v>
      </c>
      <c r="C5" s="24">
        <v>197495</v>
      </c>
      <c r="D5" s="24">
        <v>219455</v>
      </c>
    </row>
    <row r="6" spans="1:8" s="3" customFormat="1" ht="6.75" customHeight="1">
      <c r="A6" s="11"/>
      <c r="B6" s="24"/>
      <c r="C6" s="25"/>
      <c r="D6" s="25"/>
    </row>
    <row r="7" spans="1:8" s="3" customFormat="1" ht="21" customHeight="1">
      <c r="A7" s="12" t="s">
        <v>15</v>
      </c>
      <c r="B7" s="25">
        <v>7979</v>
      </c>
      <c r="C7" s="25">
        <v>3135</v>
      </c>
      <c r="D7" s="25">
        <v>4845</v>
      </c>
      <c r="G7" s="6"/>
      <c r="H7" s="6"/>
    </row>
    <row r="8" spans="1:8" s="3" customFormat="1" ht="21" customHeight="1">
      <c r="A8" s="13" t="s">
        <v>14</v>
      </c>
      <c r="B8" s="25">
        <v>109863</v>
      </c>
      <c r="C8" s="25">
        <v>44265</v>
      </c>
      <c r="D8" s="25">
        <v>65598</v>
      </c>
      <c r="G8" s="6"/>
      <c r="H8" s="6"/>
    </row>
    <row r="9" spans="1:8" s="3" customFormat="1" ht="21" customHeight="1">
      <c r="A9" s="14" t="s">
        <v>13</v>
      </c>
      <c r="B9" s="25">
        <v>79163</v>
      </c>
      <c r="C9" s="25">
        <v>39191</v>
      </c>
      <c r="D9" s="25">
        <v>39973</v>
      </c>
      <c r="G9" s="6"/>
      <c r="H9" s="6"/>
    </row>
    <row r="10" spans="1:8" s="3" customFormat="1" ht="21" customHeight="1">
      <c r="A10" s="14" t="s">
        <v>12</v>
      </c>
      <c r="B10" s="25">
        <v>75766</v>
      </c>
      <c r="C10" s="25">
        <v>42374</v>
      </c>
      <c r="D10" s="25">
        <v>33392</v>
      </c>
      <c r="G10" s="6"/>
      <c r="H10" s="6"/>
    </row>
    <row r="11" spans="1:8" ht="21" customHeight="1">
      <c r="A11" s="13" t="s">
        <v>11</v>
      </c>
      <c r="B11" s="26">
        <f>SUM(B12:B14)</f>
        <v>69788</v>
      </c>
      <c r="C11" s="26">
        <f t="shared" ref="C11:D11" si="0">SUM(C12:C14)</f>
        <v>39549</v>
      </c>
      <c r="D11" s="26">
        <f t="shared" si="0"/>
        <v>30238</v>
      </c>
    </row>
    <row r="12" spans="1:8" ht="21" customHeight="1">
      <c r="A12" s="15" t="s">
        <v>10</v>
      </c>
      <c r="B12" s="25">
        <v>56282</v>
      </c>
      <c r="C12" s="25">
        <v>30760</v>
      </c>
      <c r="D12" s="25">
        <v>25522</v>
      </c>
    </row>
    <row r="13" spans="1:8" ht="21" customHeight="1">
      <c r="A13" s="15" t="s">
        <v>9</v>
      </c>
      <c r="B13" s="25">
        <v>13506</v>
      </c>
      <c r="C13" s="25">
        <v>8789</v>
      </c>
      <c r="D13" s="25">
        <v>4716</v>
      </c>
    </row>
    <row r="14" spans="1:8" ht="21" customHeight="1">
      <c r="A14" s="16" t="s">
        <v>8</v>
      </c>
      <c r="B14" s="25" t="s">
        <v>1</v>
      </c>
      <c r="C14" s="25" t="s">
        <v>24</v>
      </c>
      <c r="D14" s="25" t="s">
        <v>1</v>
      </c>
    </row>
    <row r="15" spans="1:8" ht="21" customHeight="1">
      <c r="A15" s="13" t="s">
        <v>7</v>
      </c>
      <c r="B15" s="26">
        <f>SUM(B16:B18)</f>
        <v>74390</v>
      </c>
      <c r="C15" s="26">
        <f t="shared" ref="C15:D15" si="1">SUM(C16:C18)</f>
        <v>28982</v>
      </c>
      <c r="D15" s="26">
        <f t="shared" si="1"/>
        <v>45409</v>
      </c>
    </row>
    <row r="16" spans="1:8" s="3" customFormat="1" ht="21" customHeight="1">
      <c r="A16" s="16" t="s">
        <v>6</v>
      </c>
      <c r="B16" s="25">
        <v>39738</v>
      </c>
      <c r="C16" s="25">
        <v>14920</v>
      </c>
      <c r="D16" s="25">
        <v>24818</v>
      </c>
    </row>
    <row r="17" spans="1:10" s="3" customFormat="1" ht="21" customHeight="1">
      <c r="A17" s="16" t="s">
        <v>5</v>
      </c>
      <c r="B17" s="25">
        <v>22669</v>
      </c>
      <c r="C17" s="25">
        <v>10087</v>
      </c>
      <c r="D17" s="25">
        <v>12582</v>
      </c>
    </row>
    <row r="18" spans="1:10" s="3" customFormat="1" ht="21" customHeight="1">
      <c r="A18" s="16" t="s">
        <v>4</v>
      </c>
      <c r="B18" s="25">
        <v>11983</v>
      </c>
      <c r="C18" s="25">
        <v>3975</v>
      </c>
      <c r="D18" s="25">
        <v>8009</v>
      </c>
    </row>
    <row r="19" spans="1:10" s="3" customFormat="1" ht="21" customHeight="1">
      <c r="A19" s="15" t="s">
        <v>3</v>
      </c>
      <c r="B19" s="25" t="s">
        <v>24</v>
      </c>
      <c r="C19" s="25" t="s">
        <v>24</v>
      </c>
      <c r="D19" s="25" t="s">
        <v>1</v>
      </c>
    </row>
    <row r="20" spans="1:10" s="3" customFormat="1" ht="21" customHeight="1">
      <c r="A20" s="15" t="s">
        <v>2</v>
      </c>
      <c r="B20" s="25" t="s">
        <v>1</v>
      </c>
      <c r="C20" s="25" t="s">
        <v>1</v>
      </c>
      <c r="D20" s="25" t="s">
        <v>1</v>
      </c>
    </row>
    <row r="21" spans="1:10" ht="18" customHeight="1">
      <c r="A21" s="13"/>
      <c r="B21" s="29" t="s">
        <v>17</v>
      </c>
      <c r="C21" s="29"/>
      <c r="D21" s="29"/>
    </row>
    <row r="22" spans="1:10" ht="18.75" customHeight="1">
      <c r="A22" s="17" t="s">
        <v>16</v>
      </c>
      <c r="B22" s="18">
        <f>SUM(B24+B25+B26+B27+B28+B32)</f>
        <v>100.01281928288763</v>
      </c>
      <c r="C22" s="18">
        <f>SUM(C24+C25+C26+C27+C28+C32)</f>
        <v>100.00050634193271</v>
      </c>
      <c r="D22" s="18">
        <f>SUM(D24+D25+D26+D27+D28+D32)</f>
        <v>100</v>
      </c>
    </row>
    <row r="23" spans="1:10" ht="6" customHeight="1">
      <c r="A23" s="17"/>
      <c r="B23" s="19"/>
      <c r="C23" s="18">
        <f t="shared" ref="C23:D35" si="2">C6/$C$5*100</f>
        <v>0</v>
      </c>
      <c r="D23" s="18">
        <f t="shared" ref="D23" si="3">D6/$D$5*100</f>
        <v>0</v>
      </c>
    </row>
    <row r="24" spans="1:10" ht="21" customHeight="1">
      <c r="A24" s="12" t="s">
        <v>15</v>
      </c>
      <c r="B24" s="20">
        <f t="shared" ref="B24:B29" si="4">B7/$B$5*100</f>
        <v>1.9136587120757886</v>
      </c>
      <c r="C24" s="20">
        <f>C7/$C$5*100</f>
        <v>1.5873819590369376</v>
      </c>
      <c r="D24" s="20">
        <f>D7/$D$5*100</f>
        <v>2.2077419060855301</v>
      </c>
      <c r="F24" s="4"/>
      <c r="G24" s="5"/>
      <c r="H24" s="5"/>
      <c r="I24" s="5"/>
      <c r="J24" s="5"/>
    </row>
    <row r="25" spans="1:10" ht="21" customHeight="1">
      <c r="A25" s="13" t="s">
        <v>14</v>
      </c>
      <c r="B25" s="20">
        <v>26.4</v>
      </c>
      <c r="C25" s="20">
        <f t="shared" ref="C25:C29" si="5">C8/$C$5*100</f>
        <v>22.41322565128231</v>
      </c>
      <c r="D25" s="20">
        <f>D8/$D$5*100</f>
        <v>29.891321683260806</v>
      </c>
      <c r="G25" s="5"/>
      <c r="H25" s="5"/>
      <c r="I25" s="5"/>
      <c r="J25" s="5"/>
    </row>
    <row r="26" spans="1:10" ht="21" customHeight="1">
      <c r="A26" s="14" t="s">
        <v>13</v>
      </c>
      <c r="B26" s="20">
        <f t="shared" si="4"/>
        <v>18.986209377623219</v>
      </c>
      <c r="C26" s="20">
        <f t="shared" si="5"/>
        <v>19.844046684726198</v>
      </c>
      <c r="D26" s="20">
        <f t="shared" ref="D26:D29" si="6">D9/$D$5*100</f>
        <v>18.214668155202663</v>
      </c>
      <c r="G26" s="5"/>
      <c r="H26" s="5"/>
      <c r="I26" s="5"/>
      <c r="J26" s="5"/>
    </row>
    <row r="27" spans="1:10" ht="21" customHeight="1">
      <c r="A27" s="14" t="s">
        <v>12</v>
      </c>
      <c r="B27" s="20">
        <f t="shared" si="4"/>
        <v>18.171483391293918</v>
      </c>
      <c r="C27" s="20">
        <f t="shared" si="5"/>
        <v>21.455733056533077</v>
      </c>
      <c r="D27" s="20">
        <f t="shared" si="6"/>
        <v>15.21587569205532</v>
      </c>
      <c r="H27" s="5"/>
      <c r="I27" s="5"/>
      <c r="J27" s="5"/>
    </row>
    <row r="28" spans="1:10" ht="21" customHeight="1">
      <c r="A28" s="13" t="s">
        <v>11</v>
      </c>
      <c r="B28" s="20">
        <v>16.7</v>
      </c>
      <c r="C28" s="20">
        <f t="shared" si="5"/>
        <v>20.025317096635359</v>
      </c>
      <c r="D28" s="20">
        <f>D11/$D$5*100</f>
        <v>13.778679000250621</v>
      </c>
      <c r="H28" s="5"/>
      <c r="I28" s="5"/>
      <c r="J28" s="5"/>
    </row>
    <row r="29" spans="1:10" ht="21" customHeight="1">
      <c r="A29" s="15" t="s">
        <v>10</v>
      </c>
      <c r="B29" s="20">
        <f t="shared" si="4"/>
        <v>13.498501019306872</v>
      </c>
      <c r="C29" s="20">
        <f t="shared" si="5"/>
        <v>15.575077850072153</v>
      </c>
      <c r="D29" s="20">
        <f t="shared" si="6"/>
        <v>11.6297190768039</v>
      </c>
      <c r="H29" s="5"/>
      <c r="I29" s="5"/>
      <c r="J29" s="5"/>
    </row>
    <row r="30" spans="1:10" ht="21" customHeight="1">
      <c r="A30" s="15" t="s">
        <v>9</v>
      </c>
      <c r="B30" s="20">
        <v>3.2</v>
      </c>
      <c r="C30" s="20">
        <v>4.4000000000000004</v>
      </c>
      <c r="D30" s="20">
        <v>2.2000000000000002</v>
      </c>
      <c r="H30" s="5"/>
      <c r="I30" s="5"/>
      <c r="J30" s="5"/>
    </row>
    <row r="31" spans="1:10" ht="21" customHeight="1">
      <c r="A31" s="16" t="s">
        <v>8</v>
      </c>
      <c r="B31" s="20" t="s">
        <v>1</v>
      </c>
      <c r="C31" s="20" t="s">
        <v>1</v>
      </c>
      <c r="D31" s="20" t="s">
        <v>1</v>
      </c>
      <c r="H31" s="5"/>
      <c r="I31" s="5"/>
      <c r="J31" s="5"/>
    </row>
    <row r="32" spans="1:10" ht="21" customHeight="1">
      <c r="A32" s="13" t="s">
        <v>7</v>
      </c>
      <c r="B32" s="20">
        <f t="shared" ref="B32:B35" si="7">B15/$B$5*100</f>
        <v>17.841467801894712</v>
      </c>
      <c r="C32" s="20">
        <f t="shared" si="2"/>
        <v>14.674801893718827</v>
      </c>
      <c r="D32" s="20">
        <f>D15/$D$5*100</f>
        <v>20.691713563145065</v>
      </c>
      <c r="H32" s="5"/>
      <c r="I32" s="5"/>
      <c r="J32" s="5"/>
    </row>
    <row r="33" spans="1:10" ht="21" customHeight="1">
      <c r="A33" s="16" t="s">
        <v>6</v>
      </c>
      <c r="B33" s="20">
        <f t="shared" si="7"/>
        <v>9.5306391653675515</v>
      </c>
      <c r="C33" s="20">
        <f t="shared" si="2"/>
        <v>7.5546216359907836</v>
      </c>
      <c r="D33" s="20">
        <f>D16/$D$5*100</f>
        <v>11.308924380852567</v>
      </c>
      <c r="H33" s="5"/>
      <c r="I33" s="5"/>
      <c r="J33" s="5"/>
    </row>
    <row r="34" spans="1:10" ht="21" customHeight="1">
      <c r="A34" s="16" t="s">
        <v>5</v>
      </c>
      <c r="B34" s="20">
        <f t="shared" si="7"/>
        <v>5.4368629332054201</v>
      </c>
      <c r="C34" s="20">
        <f t="shared" si="2"/>
        <v>5.1074710752170942</v>
      </c>
      <c r="D34" s="20">
        <f t="shared" ref="D34:D35" si="8">D17/$D$5*100</f>
        <v>5.7332938415620518</v>
      </c>
      <c r="H34" s="5"/>
      <c r="I34" s="5"/>
      <c r="J34" s="5"/>
    </row>
    <row r="35" spans="1:10" ht="21" customHeight="1">
      <c r="A35" s="16" t="s">
        <v>4</v>
      </c>
      <c r="B35" s="20">
        <f t="shared" si="7"/>
        <v>2.8739657033217414</v>
      </c>
      <c r="C35" s="20">
        <f t="shared" si="2"/>
        <v>2.01270918251095</v>
      </c>
      <c r="D35" s="20">
        <v>3.7</v>
      </c>
      <c r="H35" s="5"/>
      <c r="I35" s="5"/>
      <c r="J35" s="5"/>
    </row>
    <row r="36" spans="1:10" ht="21" customHeight="1">
      <c r="A36" s="15" t="s">
        <v>3</v>
      </c>
      <c r="B36" s="20" t="s">
        <v>24</v>
      </c>
      <c r="C36" s="20" t="s">
        <v>24</v>
      </c>
      <c r="D36" s="20" t="s">
        <v>1</v>
      </c>
      <c r="H36" s="5"/>
      <c r="I36" s="5"/>
      <c r="J36" s="5"/>
    </row>
    <row r="37" spans="1:10" ht="21" customHeight="1">
      <c r="A37" s="15" t="s">
        <v>2</v>
      </c>
      <c r="B37" s="21" t="s">
        <v>1</v>
      </c>
      <c r="C37" s="20" t="s">
        <v>1</v>
      </c>
      <c r="D37" s="22" t="s">
        <v>1</v>
      </c>
      <c r="G37" s="4"/>
      <c r="H37" s="4"/>
      <c r="I37" s="4"/>
      <c r="J37" s="5"/>
    </row>
    <row r="38" spans="1:10" ht="8.25" customHeight="1">
      <c r="A38" s="23"/>
      <c r="B38" s="23"/>
      <c r="C38" s="23"/>
      <c r="D38" s="23" t="s">
        <v>0</v>
      </c>
    </row>
    <row r="39" spans="1:10" ht="22.5" customHeight="1">
      <c r="A39" s="27"/>
      <c r="B39" s="13"/>
      <c r="C39" s="13"/>
      <c r="D39" s="13"/>
    </row>
  </sheetData>
  <mergeCells count="2">
    <mergeCell ref="B4:D4"/>
    <mergeCell ref="B21:D21"/>
  </mergeCells>
  <printOptions horizontalCentered="1"/>
  <pageMargins left="0.51181102362204722" right="0.82677165354330717" top="0.78740157480314965" bottom="0.78740157480314965" header="0.51181102362204722" footer="0.51181102362204722"/>
  <pageSetup paperSize="9" firstPageNumber="8" orientation="portrait" useFirstPageNumber="1" horizontalDpi="1200" verticalDpi="1200" r:id="rId1"/>
  <headerFooter alignWithMargins="0">
    <oddFooter>&amp;C&amp;"TH SarabunPSK,ธรรมดา"&amp;16 24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2019-07-03T07:04:32Z</cp:lastPrinted>
  <dcterms:created xsi:type="dcterms:W3CDTF">2013-02-06T04:09:19Z</dcterms:created>
  <dcterms:modified xsi:type="dcterms:W3CDTF">2019-09-23T08:25:32Z</dcterms:modified>
</cp:coreProperties>
</file>