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2" sheetId="1" r:id="rId1"/>
  </sheets>
  <definedNames>
    <definedName name="_xlnm.Print_Area" localSheetId="0">'T-2.2'!$A$1:$Q$34</definedName>
  </definedNames>
  <calcPr calcId="125725"/>
</workbook>
</file>

<file path=xl/calcChain.xml><?xml version="1.0" encoding="utf-8"?>
<calcChain xmlns="http://schemas.openxmlformats.org/spreadsheetml/2006/main">
  <c r="M24" i="1"/>
  <c r="L24"/>
  <c r="K24"/>
  <c r="J24"/>
  <c r="I24"/>
  <c r="H24"/>
  <c r="G24"/>
  <c r="F24"/>
  <c r="E24"/>
  <c r="M18"/>
  <c r="L18"/>
  <c r="K18"/>
  <c r="J18"/>
  <c r="I18"/>
  <c r="H18"/>
  <c r="G18"/>
  <c r="F18"/>
  <c r="E18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<sst xmlns="http://schemas.openxmlformats.org/spreadsheetml/2006/main" count="70" uniqueCount="49">
  <si>
    <t xml:space="preserve">ตาราง </t>
  </si>
  <si>
    <t>ประชากรอายุ 15 ปีขึ้นไป จำแนกตามสถานภาพแรงงาน เป็นรายไตรมาส พ.ศ.2560 - 2563</t>
  </si>
  <si>
    <t>Table</t>
  </si>
  <si>
    <t>Population Aged 15 Years and Over by Labour Force Status and Quarterly: 2017 - 2019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</si>
  <si>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</si>
  <si>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</si>
  <si>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</si>
  <si>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</si>
  <si>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</si>
  <si>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</si>
  <si>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</si>
  <si>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</si>
  <si>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</si>
  <si>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</si>
  <si>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</si>
  <si>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</si>
  <si>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</si>
  <si>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</si>
  <si>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</si>
  <si>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</si>
  <si>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</si>
  <si>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</si>
  <si>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</si>
  <si>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</si>
  <si>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</si>
  <si>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</si>
  <si>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</si>
  <si>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</si>
  <si>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</si>
  <si>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</si>
  <si>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2017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</si>
  <si>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</si>
  <si>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</si>
  <si>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</si>
  <si>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</si>
  <si>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</si>
  <si>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</si>
  <si>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</si>
  <si>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</si>
  <si>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2018</t>
  </si>
  <si>
    <t xml:space="preserve">           ไตรมาสที่ 1</t>
  </si>
  <si>
    <t xml:space="preserve">  2019</t>
  </si>
  <si>
    <t xml:space="preserve">  2020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</si>
  <si>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</si>
  <si>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</si>
  <si>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</si>
  <si>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</si>
  <si>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 ที่มา:  การสำรวจภาวะการทำงานของประชากร พ.ศ.2560 - 2563  ระดับจังหวัด สำนักงานสถิติแห่งชาติ</t>
  </si>
  <si>
    <t xml:space="preserve">    Source: The Labour Force Survey: 2018 - 2020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</si>
</sst>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187" fontId="8" fillId="0" borderId="7" xfId="1" applyNumberFormat="1" applyFont="1" applyBorder="1"/>
    <xf numFmtId="0" fontId="4" fillId="0" borderId="8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0" xfId="0" applyFont="1"/>
    <xf numFmtId="187" fontId="8" fillId="0" borderId="8" xfId="1" applyNumberFormat="1" applyFont="1" applyBorder="1"/>
    <xf numFmtId="187" fontId="8" fillId="0" borderId="13" xfId="1" applyNumberFormat="1" applyFont="1" applyBorder="1"/>
    <xf numFmtId="0" fontId="4" fillId="0" borderId="8" xfId="0" applyFont="1" applyBorder="1"/>
    <xf numFmtId="0" fontId="4" fillId="0" borderId="0" xfId="0" applyFont="1" applyBorder="1"/>
    <xf numFmtId="187" fontId="4" fillId="0" borderId="7" xfId="1" applyNumberFormat="1" applyFont="1" applyBorder="1"/>
    <xf numFmtId="187" fontId="4" fillId="0" borderId="8" xfId="1" applyNumberFormat="1" applyFont="1" applyBorder="1"/>
    <xf numFmtId="187" fontId="4" fillId="0" borderId="13" xfId="1" applyNumberFormat="1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/>
    <xf numFmtId="0" fontId="4" fillId="0" borderId="7" xfId="0" applyFont="1" applyBorder="1" applyAlignment="1"/>
    <xf numFmtId="187" fontId="4" fillId="0" borderId="13" xfId="1" applyNumberFormat="1" applyFont="1" applyBorder="1" applyAlignment="1">
      <alignment horizontal="right"/>
    </xf>
    <xf numFmtId="187" fontId="4" fillId="0" borderId="0" xfId="1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87" fontId="4" fillId="0" borderId="7" xfId="1" applyNumberFormat="1" applyFont="1" applyBorder="1" applyAlignment="1">
      <alignment horizontal="left"/>
    </xf>
    <xf numFmtId="0" fontId="4" fillId="0" borderId="10" xfId="0" applyFont="1" applyBorder="1" applyAlignment="1"/>
    <xf numFmtId="0" fontId="4" fillId="0" borderId="11" xfId="0" applyFont="1" applyBorder="1" applyAlignment="1"/>
    <xf numFmtId="187" fontId="4" fillId="0" borderId="11" xfId="1" applyNumberFormat="1" applyFont="1" applyBorder="1"/>
    <xf numFmtId="187" fontId="4" fillId="0" borderId="9" xfId="1" applyNumberFormat="1" applyFont="1" applyBorder="1"/>
    <xf numFmtId="187" fontId="4" fillId="0" borderId="14" xfId="1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2" name="Group 9"/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showGridLines="0" tabSelected="1" topLeftCell="A16" workbookViewId="0">
      <selection activeCell="T29" sqref="T29"/>
    </sheetView>
  </sheetViews>
  <sheetFormatPr defaultRowHeight="18.75"/>
  <cols>
    <col min="1" max="1" width="1.7109375" style="86" customWidth="1"/>
    <col min="2" max="2" width="5.5703125" style="86" customWidth="1"/>
    <col min="3" max="3" width="4.85546875" style="86" customWidth="1"/>
    <col min="4" max="4" width="5.140625" style="86" customWidth="1"/>
    <col min="5" max="8" width="11.28515625" style="86" customWidth="1"/>
    <col min="9" max="9" width="14.7109375" style="86" customWidth="1"/>
    <col min="10" max="13" width="11.28515625" style="86" customWidth="1"/>
    <col min="14" max="14" width="2.7109375" style="86" customWidth="1"/>
    <col min="15" max="15" width="17.85546875" style="86" customWidth="1"/>
    <col min="16" max="16" width="2.28515625" style="86" customWidth="1"/>
    <col min="17" max="17" width="4.140625" style="86" customWidth="1"/>
    <col min="18" max="16384" width="9.140625" style="86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12" customFormat="1" ht="18" customHeight="1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6" s="24" customFormat="1" ht="18.75" customHeight="1">
      <c r="A5" s="13"/>
      <c r="B5" s="13"/>
      <c r="C5" s="13"/>
      <c r="D5" s="14"/>
      <c r="E5" s="15" t="s">
        <v>7</v>
      </c>
      <c r="F5" s="16"/>
      <c r="G5" s="16"/>
      <c r="H5" s="16"/>
      <c r="I5" s="17"/>
      <c r="J5" s="18" t="s">
        <v>8</v>
      </c>
      <c r="K5" s="19"/>
      <c r="L5" s="19"/>
      <c r="M5" s="20"/>
      <c r="N5" s="21"/>
      <c r="O5" s="22"/>
      <c r="P5" s="23"/>
    </row>
    <row r="6" spans="1:16" s="24" customFormat="1" ht="16.5" customHeight="1">
      <c r="A6" s="13"/>
      <c r="B6" s="13"/>
      <c r="C6" s="13"/>
      <c r="D6" s="14"/>
      <c r="E6" s="25" t="s">
        <v>9</v>
      </c>
      <c r="F6" s="26"/>
      <c r="G6" s="26"/>
      <c r="H6" s="26"/>
      <c r="I6" s="27"/>
      <c r="J6" s="25" t="s">
        <v>10</v>
      </c>
      <c r="K6" s="26"/>
      <c r="L6" s="26"/>
      <c r="M6" s="27"/>
      <c r="N6" s="21"/>
      <c r="O6" s="22"/>
      <c r="P6" s="23"/>
    </row>
    <row r="7" spans="1:16" s="24" customFormat="1" ht="17.25" customHeight="1">
      <c r="A7" s="13"/>
      <c r="B7" s="13"/>
      <c r="C7" s="13"/>
      <c r="D7" s="14"/>
      <c r="E7" s="28"/>
      <c r="F7" s="29" t="s">
        <v>11</v>
      </c>
      <c r="G7" s="5"/>
      <c r="H7" s="6"/>
      <c r="I7" s="30" t="s">
        <v>12</v>
      </c>
      <c r="J7" s="31"/>
      <c r="K7" s="31"/>
      <c r="L7" s="32"/>
      <c r="M7" s="31"/>
      <c r="N7" s="21"/>
      <c r="O7" s="22"/>
      <c r="P7" s="23"/>
    </row>
    <row r="8" spans="1:16" s="24" customFormat="1" ht="18.75" customHeight="1">
      <c r="A8" s="13"/>
      <c r="B8" s="13"/>
      <c r="C8" s="13"/>
      <c r="D8" s="14"/>
      <c r="E8" s="33"/>
      <c r="F8" s="34" t="s">
        <v>13</v>
      </c>
      <c r="G8" s="35"/>
      <c r="H8" s="36"/>
      <c r="I8" s="37" t="s">
        <v>14</v>
      </c>
      <c r="J8" s="33"/>
      <c r="K8" s="37" t="s">
        <v>15</v>
      </c>
      <c r="L8" s="38"/>
      <c r="M8" s="37"/>
      <c r="N8" s="21"/>
      <c r="O8" s="22"/>
      <c r="P8" s="23"/>
    </row>
    <row r="9" spans="1:16" s="24" customFormat="1" ht="16.5" customHeight="1">
      <c r="A9" s="13"/>
      <c r="B9" s="13"/>
      <c r="C9" s="13"/>
      <c r="D9" s="14"/>
      <c r="E9" s="33" t="s">
        <v>16</v>
      </c>
      <c r="F9" s="39" t="s">
        <v>16</v>
      </c>
      <c r="G9" s="37" t="s">
        <v>17</v>
      </c>
      <c r="H9" s="37" t="s">
        <v>18</v>
      </c>
      <c r="I9" s="37" t="s">
        <v>19</v>
      </c>
      <c r="J9" s="33" t="s">
        <v>16</v>
      </c>
      <c r="K9" s="37" t="s">
        <v>20</v>
      </c>
      <c r="L9" s="38" t="s">
        <v>21</v>
      </c>
      <c r="M9" s="37" t="s">
        <v>22</v>
      </c>
      <c r="N9" s="21"/>
      <c r="O9" s="22"/>
      <c r="P9" s="23"/>
    </row>
    <row r="10" spans="1:16" s="24" customFormat="1" ht="16.5" customHeight="1">
      <c r="A10" s="40"/>
      <c r="B10" s="40"/>
      <c r="C10" s="40"/>
      <c r="D10" s="41"/>
      <c r="E10" s="42" t="s">
        <v>23</v>
      </c>
      <c r="F10" s="43" t="s">
        <v>23</v>
      </c>
      <c r="G10" s="43" t="s">
        <v>24</v>
      </c>
      <c r="H10" s="43" t="s">
        <v>25</v>
      </c>
      <c r="I10" s="43" t="s">
        <v>26</v>
      </c>
      <c r="J10" s="42" t="s">
        <v>23</v>
      </c>
      <c r="K10" s="43" t="s">
        <v>27</v>
      </c>
      <c r="L10" s="42" t="s">
        <v>28</v>
      </c>
      <c r="M10" s="42" t="s">
        <v>29</v>
      </c>
      <c r="N10" s="44"/>
      <c r="O10" s="45"/>
      <c r="P10" s="23"/>
    </row>
    <row r="11" spans="1:16" s="23" customFormat="1" ht="5.25" customHeight="1">
      <c r="A11" s="46"/>
      <c r="B11" s="46"/>
      <c r="C11" s="46"/>
      <c r="D11" s="46"/>
      <c r="E11" s="47"/>
      <c r="F11" s="33"/>
      <c r="G11" s="33"/>
      <c r="H11" s="33"/>
      <c r="I11" s="48"/>
      <c r="J11" s="49"/>
      <c r="K11" s="49"/>
      <c r="L11" s="49"/>
      <c r="M11" s="33"/>
      <c r="N11" s="50"/>
      <c r="O11" s="51"/>
    </row>
    <row r="12" spans="1:16" s="57" customFormat="1" ht="15.75" customHeight="1">
      <c r="A12" s="52">
        <v>2560</v>
      </c>
      <c r="B12" s="53"/>
      <c r="C12" s="53"/>
      <c r="D12" s="53"/>
      <c r="E12" s="54">
        <f>SUM(E13:E16)/4</f>
        <v>408772.5</v>
      </c>
      <c r="F12" s="54">
        <f>SUM(F13:F16)/4</f>
        <v>300656.75</v>
      </c>
      <c r="G12" s="54">
        <f t="shared" ref="G12:M12" si="0">SUM(G13:G16)/4</f>
        <v>296431.25</v>
      </c>
      <c r="H12" s="54">
        <f t="shared" si="0"/>
        <v>4225.25</v>
      </c>
      <c r="I12" s="54">
        <f t="shared" si="0"/>
        <v>417.25</v>
      </c>
      <c r="J12" s="54">
        <f t="shared" si="0"/>
        <v>107698.5</v>
      </c>
      <c r="K12" s="54">
        <f t="shared" si="0"/>
        <v>29381.25</v>
      </c>
      <c r="L12" s="54">
        <f t="shared" si="0"/>
        <v>27911</v>
      </c>
      <c r="M12" s="54">
        <f t="shared" si="0"/>
        <v>50656.25</v>
      </c>
      <c r="N12" s="55" t="s">
        <v>30</v>
      </c>
      <c r="O12" s="56"/>
      <c r="P12" s="24"/>
    </row>
    <row r="13" spans="1:16" s="57" customFormat="1" ht="17.25" customHeight="1">
      <c r="A13" s="52" t="s">
        <v>31</v>
      </c>
      <c r="B13" s="53"/>
      <c r="C13" s="53"/>
      <c r="D13" s="53"/>
      <c r="E13" s="54">
        <v>407013</v>
      </c>
      <c r="F13" s="58">
        <v>298709</v>
      </c>
      <c r="G13" s="58">
        <v>294546</v>
      </c>
      <c r="H13" s="58">
        <v>4163</v>
      </c>
      <c r="I13" s="59">
        <v>288</v>
      </c>
      <c r="J13" s="54">
        <v>108016</v>
      </c>
      <c r="K13" s="54">
        <v>29437</v>
      </c>
      <c r="L13" s="54">
        <v>29527</v>
      </c>
      <c r="M13" s="58">
        <v>49052</v>
      </c>
      <c r="N13" s="60"/>
      <c r="O13" s="61" t="s">
        <v>32</v>
      </c>
      <c r="P13" s="24"/>
    </row>
    <row r="14" spans="1:16" s="57" customFormat="1" ht="17.25" customHeight="1">
      <c r="A14" s="52" t="s">
        <v>33</v>
      </c>
      <c r="B14" s="53"/>
      <c r="C14" s="53"/>
      <c r="D14" s="53"/>
      <c r="E14" s="54">
        <v>408208</v>
      </c>
      <c r="F14" s="58">
        <v>304021</v>
      </c>
      <c r="G14" s="58">
        <v>301779</v>
      </c>
      <c r="H14" s="58">
        <v>2241</v>
      </c>
      <c r="I14" s="59">
        <v>903</v>
      </c>
      <c r="J14" s="54">
        <v>103284</v>
      </c>
      <c r="K14" s="54">
        <v>25521</v>
      </c>
      <c r="L14" s="54">
        <v>28794</v>
      </c>
      <c r="M14" s="58">
        <v>49969</v>
      </c>
      <c r="N14" s="60"/>
      <c r="O14" s="61" t="s">
        <v>34</v>
      </c>
      <c r="P14" s="23"/>
    </row>
    <row r="15" spans="1:16" s="24" customFormat="1" ht="17.25" customHeight="1">
      <c r="A15" s="52" t="s">
        <v>35</v>
      </c>
      <c r="B15" s="53"/>
      <c r="C15" s="53"/>
      <c r="D15" s="53"/>
      <c r="E15" s="62">
        <v>409376</v>
      </c>
      <c r="F15" s="63">
        <v>305444</v>
      </c>
      <c r="G15" s="63">
        <v>303447</v>
      </c>
      <c r="H15" s="63">
        <v>1997</v>
      </c>
      <c r="I15" s="64">
        <v>0</v>
      </c>
      <c r="J15" s="62">
        <v>103932</v>
      </c>
      <c r="K15" s="62">
        <v>28472</v>
      </c>
      <c r="L15" s="62">
        <v>26390</v>
      </c>
      <c r="M15" s="63">
        <v>49070</v>
      </c>
      <c r="N15" s="60"/>
      <c r="O15" s="61" t="s">
        <v>36</v>
      </c>
      <c r="P15" s="23"/>
    </row>
    <row r="16" spans="1:16" s="24" customFormat="1" ht="17.25" customHeight="1">
      <c r="A16" s="52" t="s">
        <v>37</v>
      </c>
      <c r="B16" s="53"/>
      <c r="C16" s="53"/>
      <c r="D16" s="53"/>
      <c r="E16" s="62">
        <v>410493</v>
      </c>
      <c r="F16" s="63">
        <v>294453</v>
      </c>
      <c r="G16" s="63">
        <v>285953</v>
      </c>
      <c r="H16" s="63">
        <v>8500</v>
      </c>
      <c r="I16" s="64">
        <v>478</v>
      </c>
      <c r="J16" s="62">
        <v>115562</v>
      </c>
      <c r="K16" s="62">
        <v>34095</v>
      </c>
      <c r="L16" s="62">
        <v>26933</v>
      </c>
      <c r="M16" s="63">
        <v>54534</v>
      </c>
      <c r="N16" s="60"/>
      <c r="O16" s="61" t="s">
        <v>38</v>
      </c>
      <c r="P16" s="23"/>
    </row>
    <row r="17" spans="1:16" s="24" customFormat="1" ht="6" customHeight="1">
      <c r="A17" s="65"/>
      <c r="B17" s="65"/>
      <c r="C17" s="65"/>
      <c r="D17" s="66"/>
      <c r="E17" s="67"/>
      <c r="F17" s="60"/>
      <c r="G17" s="60"/>
      <c r="H17" s="60"/>
      <c r="I17" s="47"/>
      <c r="J17" s="67"/>
      <c r="K17" s="67"/>
      <c r="L17" s="67"/>
      <c r="M17" s="60"/>
      <c r="N17" s="60"/>
      <c r="O17" s="61"/>
      <c r="P17" s="23"/>
    </row>
    <row r="18" spans="1:16" s="24" customFormat="1" ht="15.75" customHeight="1">
      <c r="A18" s="52">
        <v>2561</v>
      </c>
      <c r="B18" s="53"/>
      <c r="C18" s="53"/>
      <c r="D18" s="53"/>
      <c r="E18" s="62">
        <f>SUM(E19:E22)/4</f>
        <v>413288.5</v>
      </c>
      <c r="F18" s="62">
        <f t="shared" ref="F18:M18" si="1">SUM(F19:F22)/4</f>
        <v>302352.25</v>
      </c>
      <c r="G18" s="62">
        <f t="shared" si="1"/>
        <v>301032.5</v>
      </c>
      <c r="H18" s="62">
        <f t="shared" si="1"/>
        <v>1319.75</v>
      </c>
      <c r="I18" s="62">
        <f t="shared" si="1"/>
        <v>65.75</v>
      </c>
      <c r="J18" s="62">
        <f t="shared" si="1"/>
        <v>110870.5</v>
      </c>
      <c r="K18" s="62">
        <f t="shared" si="1"/>
        <v>146756</v>
      </c>
      <c r="L18" s="62">
        <f t="shared" si="1"/>
        <v>28386.25</v>
      </c>
      <c r="M18" s="62">
        <f t="shared" si="1"/>
        <v>55728.25</v>
      </c>
      <c r="N18" s="55" t="s">
        <v>39</v>
      </c>
      <c r="O18" s="56"/>
      <c r="P18" s="23"/>
    </row>
    <row r="19" spans="1:16" s="24" customFormat="1" ht="17.25" customHeight="1">
      <c r="A19" s="52" t="s">
        <v>40</v>
      </c>
      <c r="B19" s="53"/>
      <c r="C19" s="53"/>
      <c r="D19" s="53"/>
      <c r="E19" s="62">
        <v>411595</v>
      </c>
      <c r="F19" s="63">
        <v>299753</v>
      </c>
      <c r="G19" s="63">
        <v>299140</v>
      </c>
      <c r="H19" s="63">
        <v>613</v>
      </c>
      <c r="I19" s="64">
        <v>263</v>
      </c>
      <c r="J19" s="62">
        <v>111579</v>
      </c>
      <c r="K19" s="62">
        <v>23465</v>
      </c>
      <c r="L19" s="62">
        <v>30357</v>
      </c>
      <c r="M19" s="63">
        <v>57757</v>
      </c>
      <c r="N19" s="60"/>
      <c r="O19" s="61" t="s">
        <v>32</v>
      </c>
      <c r="P19" s="23"/>
    </row>
    <row r="20" spans="1:16" s="24" customFormat="1" ht="17.25" customHeight="1">
      <c r="A20" s="52" t="s">
        <v>33</v>
      </c>
      <c r="B20" s="53"/>
      <c r="C20" s="53"/>
      <c r="D20" s="53"/>
      <c r="E20" s="62">
        <v>412748</v>
      </c>
      <c r="F20" s="63">
        <v>308653</v>
      </c>
      <c r="G20" s="63">
        <v>307288</v>
      </c>
      <c r="H20" s="63">
        <v>1365</v>
      </c>
      <c r="I20" s="64">
        <v>0</v>
      </c>
      <c r="J20" s="62">
        <v>104095</v>
      </c>
      <c r="K20" s="62">
        <v>244494</v>
      </c>
      <c r="L20" s="62">
        <v>27225</v>
      </c>
      <c r="M20" s="63">
        <v>52376</v>
      </c>
      <c r="N20" s="60"/>
      <c r="O20" s="61" t="s">
        <v>34</v>
      </c>
      <c r="P20" s="23"/>
    </row>
    <row r="21" spans="1:16" s="24" customFormat="1" ht="17.25" customHeight="1">
      <c r="A21" s="68" t="s">
        <v>35</v>
      </c>
      <c r="B21" s="68"/>
      <c r="C21" s="68"/>
      <c r="D21" s="69"/>
      <c r="E21" s="62">
        <v>413873</v>
      </c>
      <c r="F21" s="63">
        <v>303859</v>
      </c>
      <c r="G21" s="63">
        <v>302357</v>
      </c>
      <c r="H21" s="63">
        <v>1502</v>
      </c>
      <c r="I21" s="64">
        <v>0</v>
      </c>
      <c r="J21" s="62">
        <v>110014</v>
      </c>
      <c r="K21" s="62">
        <v>30208</v>
      </c>
      <c r="L21" s="62">
        <v>26804</v>
      </c>
      <c r="M21" s="63">
        <v>53002</v>
      </c>
      <c r="N21" s="60"/>
      <c r="O21" s="61" t="s">
        <v>36</v>
      </c>
      <c r="P21" s="23"/>
    </row>
    <row r="22" spans="1:16" s="24" customFormat="1" ht="17.25" customHeight="1">
      <c r="A22" s="68" t="s">
        <v>37</v>
      </c>
      <c r="B22" s="68"/>
      <c r="C22" s="68"/>
      <c r="D22" s="69"/>
      <c r="E22" s="70">
        <v>414938</v>
      </c>
      <c r="F22" s="71">
        <v>297144</v>
      </c>
      <c r="G22" s="63">
        <v>295345</v>
      </c>
      <c r="H22" s="63">
        <v>1799</v>
      </c>
      <c r="I22" s="64">
        <v>0</v>
      </c>
      <c r="J22" s="62">
        <v>117794</v>
      </c>
      <c r="K22" s="62">
        <v>288857</v>
      </c>
      <c r="L22" s="62">
        <v>29159</v>
      </c>
      <c r="M22" s="63">
        <v>59778</v>
      </c>
      <c r="N22" s="60"/>
      <c r="O22" s="61" t="s">
        <v>38</v>
      </c>
      <c r="P22" s="23"/>
    </row>
    <row r="23" spans="1:16" s="24" customFormat="1" ht="6" customHeight="1">
      <c r="A23" s="72"/>
      <c r="B23" s="72"/>
      <c r="C23" s="73"/>
      <c r="D23" s="74"/>
      <c r="E23" s="74"/>
      <c r="F23" s="61"/>
      <c r="G23" s="60"/>
      <c r="H23" s="60"/>
      <c r="I23" s="47"/>
      <c r="J23" s="67"/>
      <c r="K23" s="67"/>
      <c r="L23" s="67"/>
      <c r="M23" s="60"/>
      <c r="N23" s="60"/>
      <c r="O23" s="61"/>
      <c r="P23" s="23"/>
    </row>
    <row r="24" spans="1:16" s="24" customFormat="1" ht="15.75" customHeight="1">
      <c r="A24" s="52">
        <v>2562</v>
      </c>
      <c r="B24" s="53"/>
      <c r="C24" s="53"/>
      <c r="D24" s="53"/>
      <c r="E24" s="75">
        <f>SUM(E25:E28)/4</f>
        <v>417459.25</v>
      </c>
      <c r="F24" s="75">
        <f t="shared" ref="F24:M24" si="2">SUM(F25:F28)</f>
        <v>1192266</v>
      </c>
      <c r="G24" s="75">
        <f t="shared" si="2"/>
        <v>1183956</v>
      </c>
      <c r="H24" s="75">
        <f t="shared" si="2"/>
        <v>8309</v>
      </c>
      <c r="I24" s="75">
        <f t="shared" si="2"/>
        <v>1035</v>
      </c>
      <c r="J24" s="75">
        <f t="shared" si="2"/>
        <v>476536</v>
      </c>
      <c r="K24" s="75">
        <f t="shared" si="2"/>
        <v>116816</v>
      </c>
      <c r="L24" s="75">
        <f t="shared" si="2"/>
        <v>122862</v>
      </c>
      <c r="M24" s="75">
        <f t="shared" si="2"/>
        <v>236858</v>
      </c>
      <c r="N24" s="55" t="s">
        <v>41</v>
      </c>
      <c r="O24" s="56"/>
      <c r="P24" s="23"/>
    </row>
    <row r="25" spans="1:16" s="57" customFormat="1" ht="17.25" customHeight="1">
      <c r="A25" s="52" t="s">
        <v>40</v>
      </c>
      <c r="B25" s="53"/>
      <c r="C25" s="53"/>
      <c r="D25" s="53"/>
      <c r="E25" s="54">
        <v>415911</v>
      </c>
      <c r="F25" s="58">
        <v>299774</v>
      </c>
      <c r="G25" s="58">
        <v>298319</v>
      </c>
      <c r="H25" s="58">
        <v>1454</v>
      </c>
      <c r="I25" s="59">
        <v>0</v>
      </c>
      <c r="J25" s="54">
        <v>116137</v>
      </c>
      <c r="K25" s="54">
        <v>24675</v>
      </c>
      <c r="L25" s="54">
        <v>32501</v>
      </c>
      <c r="M25" s="58">
        <v>58961</v>
      </c>
      <c r="N25" s="60"/>
      <c r="O25" s="61" t="s">
        <v>32</v>
      </c>
      <c r="P25" s="24"/>
    </row>
    <row r="26" spans="1:16" s="57" customFormat="1" ht="17.25" customHeight="1">
      <c r="A26" s="52" t="s">
        <v>33</v>
      </c>
      <c r="B26" s="53"/>
      <c r="C26" s="53"/>
      <c r="D26" s="53"/>
      <c r="E26" s="54">
        <v>416950</v>
      </c>
      <c r="F26" s="58">
        <v>302257</v>
      </c>
      <c r="G26" s="58">
        <v>299834</v>
      </c>
      <c r="H26" s="58">
        <v>2423</v>
      </c>
      <c r="I26" s="59">
        <v>0</v>
      </c>
      <c r="J26" s="54">
        <v>114693</v>
      </c>
      <c r="K26" s="54">
        <v>28729</v>
      </c>
      <c r="L26" s="54">
        <v>29397</v>
      </c>
      <c r="M26" s="58">
        <v>56568</v>
      </c>
      <c r="N26" s="60"/>
      <c r="O26" s="61" t="s">
        <v>34</v>
      </c>
      <c r="P26" s="24"/>
    </row>
    <row r="27" spans="1:16" s="57" customFormat="1" ht="17.25" customHeight="1">
      <c r="A27" s="68" t="s">
        <v>35</v>
      </c>
      <c r="B27" s="68"/>
      <c r="C27" s="68"/>
      <c r="D27" s="69"/>
      <c r="E27" s="54">
        <v>417981</v>
      </c>
      <c r="F27" s="58">
        <v>299605</v>
      </c>
      <c r="G27" s="58">
        <v>297681</v>
      </c>
      <c r="H27" s="58">
        <v>1924</v>
      </c>
      <c r="I27" s="59">
        <v>0</v>
      </c>
      <c r="J27" s="54">
        <v>118376</v>
      </c>
      <c r="K27" s="54">
        <v>29951</v>
      </c>
      <c r="L27" s="54">
        <v>29436</v>
      </c>
      <c r="M27" s="58">
        <v>58989</v>
      </c>
      <c r="N27" s="60"/>
      <c r="O27" s="61" t="s">
        <v>36</v>
      </c>
      <c r="P27" s="24"/>
    </row>
    <row r="28" spans="1:16" s="24" customFormat="1" ht="17.25" customHeight="1">
      <c r="A28" s="68" t="s">
        <v>37</v>
      </c>
      <c r="B28" s="68"/>
      <c r="C28" s="68"/>
      <c r="D28" s="69"/>
      <c r="E28" s="62">
        <v>418995</v>
      </c>
      <c r="F28" s="63">
        <v>290630</v>
      </c>
      <c r="G28" s="63">
        <v>288122</v>
      </c>
      <c r="H28" s="63">
        <v>2508</v>
      </c>
      <c r="I28" s="64">
        <v>1035</v>
      </c>
      <c r="J28" s="62">
        <v>127330</v>
      </c>
      <c r="K28" s="62">
        <v>33461</v>
      </c>
      <c r="L28" s="62">
        <v>31528</v>
      </c>
      <c r="M28" s="63">
        <v>62340</v>
      </c>
      <c r="N28" s="60"/>
      <c r="O28" s="61" t="s">
        <v>38</v>
      </c>
      <c r="P28" s="23"/>
    </row>
    <row r="29" spans="1:16" s="57" customFormat="1" ht="16.5" customHeight="1">
      <c r="A29" s="56">
        <v>2563</v>
      </c>
      <c r="B29" s="56"/>
      <c r="C29" s="56"/>
      <c r="D29" s="52"/>
      <c r="E29" s="59"/>
      <c r="F29" s="58"/>
      <c r="G29" s="58"/>
      <c r="H29" s="58"/>
      <c r="I29" s="59"/>
      <c r="J29" s="54"/>
      <c r="K29" s="54"/>
      <c r="L29" s="54"/>
      <c r="M29" s="58"/>
      <c r="N29" s="55" t="s">
        <v>42</v>
      </c>
      <c r="O29" s="56"/>
      <c r="P29" s="24"/>
    </row>
    <row r="30" spans="1:16" s="24" customFormat="1" ht="17.25" customHeight="1">
      <c r="A30" s="76" t="s">
        <v>40</v>
      </c>
      <c r="B30" s="76"/>
      <c r="C30" s="76"/>
      <c r="D30" s="77"/>
      <c r="E30" s="78">
        <v>420016</v>
      </c>
      <c r="F30" s="79">
        <v>308216</v>
      </c>
      <c r="G30" s="79">
        <v>306226</v>
      </c>
      <c r="H30" s="79">
        <v>1990</v>
      </c>
      <c r="I30" s="80">
        <v>0</v>
      </c>
      <c r="J30" s="78">
        <v>111800</v>
      </c>
      <c r="K30" s="78">
        <v>25520</v>
      </c>
      <c r="L30" s="78">
        <v>31935</v>
      </c>
      <c r="M30" s="79">
        <v>54346</v>
      </c>
      <c r="N30" s="81"/>
      <c r="O30" s="82" t="s">
        <v>32</v>
      </c>
      <c r="P30" s="23"/>
    </row>
    <row r="31" spans="1:16" s="24" customFormat="1" ht="3.75" customHeight="1">
      <c r="A31" s="68"/>
      <c r="B31" s="68"/>
      <c r="C31" s="68"/>
      <c r="D31" s="6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23"/>
    </row>
    <row r="32" spans="1:16" s="83" customFormat="1" ht="15" customHeight="1">
      <c r="A32" s="83" t="s">
        <v>43</v>
      </c>
      <c r="F32" s="72"/>
      <c r="J32" s="83" t="s">
        <v>44</v>
      </c>
    </row>
    <row r="33" spans="1:10" s="83" customFormat="1" ht="15" customHeight="1">
      <c r="A33" s="83" t="s">
        <v>45</v>
      </c>
      <c r="F33" s="84"/>
      <c r="G33" s="84"/>
      <c r="H33" s="84"/>
      <c r="J33" s="83" t="s">
        <v>46</v>
      </c>
    </row>
    <row r="34" spans="1:10" s="83" customFormat="1" ht="15" customHeight="1">
      <c r="A34" s="84" t="s">
        <v>47</v>
      </c>
      <c r="D34" s="84"/>
      <c r="F34" s="85"/>
      <c r="G34" s="85"/>
      <c r="H34" s="84"/>
      <c r="J34" s="84" t="s">
        <v>48</v>
      </c>
    </row>
    <row r="35" spans="1:10">
      <c r="A35" s="83"/>
      <c r="C35" s="83"/>
      <c r="D35" s="83"/>
      <c r="E35" s="83"/>
    </row>
  </sheetData>
  <mergeCells count="26"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  <mergeCell ref="A12:D12"/>
    <mergeCell ref="N12:O12"/>
    <mergeCell ref="A13:D13"/>
    <mergeCell ref="A14:D14"/>
    <mergeCell ref="A15:D15"/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2020-05-05T04:48:08Z</dcterms:created>
  <dcterms:modified xsi:type="dcterms:W3CDTF">2020-05-05T04:48:40Z</dcterms:modified>
</cp:coreProperties>
</file>