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250" yWindow="-30" windowWidth="10410" windowHeight="10095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D32" i="1"/>
  <c r="D31"/>
  <c r="D29"/>
  <c r="D26"/>
  <c r="B25"/>
  <c r="B24"/>
  <c r="B35"/>
  <c r="B29"/>
  <c r="B28"/>
  <c r="C15"/>
  <c r="C32" s="1"/>
  <c r="D15"/>
  <c r="B15"/>
  <c r="C11"/>
  <c r="D11"/>
  <c r="B11"/>
  <c r="C30" l="1"/>
  <c r="C25"/>
  <c r="C24"/>
  <c r="B30" l="1"/>
  <c r="D28"/>
  <c r="D30"/>
  <c r="D33"/>
  <c r="D34"/>
  <c r="D35"/>
  <c r="D24"/>
  <c r="C33"/>
  <c r="C29"/>
  <c r="C34"/>
  <c r="B34"/>
  <c r="B33"/>
  <c r="B22"/>
  <c r="D23"/>
  <c r="D25"/>
  <c r="D27"/>
  <c r="C23"/>
  <c r="C26"/>
  <c r="C27"/>
  <c r="D22"/>
  <c r="C22" l="1"/>
  <c r="B26" l="1"/>
  <c r="B27"/>
</calcChain>
</file>

<file path=xl/sharedStrings.xml><?xml version="1.0" encoding="utf-8"?>
<sst xmlns="http://schemas.openxmlformats.org/spreadsheetml/2006/main" count="54" uniqueCount="27">
  <si>
    <t xml:space="preserve"> 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</si>
  <si>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</si>
  <si>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</si>
  <si>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</si>
  <si>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</si>
  <si>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</si>
  <si>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</si>
  <si>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</si>
  <si>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</si>
  <si>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</si>
  <si>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</si>
  <si>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</si>
  <si>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</si>
  <si>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</si>
  <si>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</si>
  <si>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</si>
  <si>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</si>
  <si>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</si>
  <si>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</si>
  <si>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</si>
  <si>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</si>
  <si>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</si>
  <si>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</si>
  <si>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</si>
  <si>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-</t>
  </si>
  <si>
    <t>--</t>
  </si>
  <si>
    <t>หมายเหตุ ; -- คือข้อมูลน้อยกว่าร้อยละ 0.1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</si>
</sst>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#,##0.0"/>
    <numFmt numFmtId="189" formatCode="_-* #,##0.000_-;\-* #,##0.00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0" xfId="0" applyNumberFormat="1" applyFont="1"/>
    <xf numFmtId="187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187" fontId="4" fillId="0" borderId="0" xfId="1" applyNumberFormat="1" applyFont="1" applyFill="1" applyBorder="1" applyAlignment="1">
      <alignment horizontal="right"/>
    </xf>
    <xf numFmtId="187" fontId="4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/>
    </xf>
    <xf numFmtId="189" fontId="5" fillId="0" borderId="0" xfId="1" applyNumberFormat="1" applyFont="1" applyFill="1" applyBorder="1" applyAlignment="1">
      <alignment horizontal="right"/>
    </xf>
    <xf numFmtId="43" fontId="5" fillId="0" borderId="0" xfId="1" applyNumberFormat="1" applyFont="1" applyFill="1" applyBorder="1" applyAlignment="1">
      <alignment horizontal="right"/>
    </xf>
    <xf numFmtId="0" fontId="5" fillId="0" borderId="1" xfId="0" applyFont="1" applyBorder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187" fontId="5" fillId="0" borderId="0" xfId="1" quotePrefix="1" applyNumberFormat="1" applyFont="1" applyFill="1" applyBorder="1" applyAlignment="1">
      <alignment horizontal="right"/>
    </xf>
    <xf numFmtId="0" fontId="7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C36" sqref="C36"/>
    </sheetView>
  </sheetViews>
  <sheetFormatPr defaultRowHeight="26.25" customHeight="1"/>
  <cols>
    <col min="1" max="1" width="38.140625" style="1" customWidth="1"/>
    <col min="2" max="4" width="17" style="2" customWidth="1"/>
    <col min="5" max="6" width="9.140625" style="2"/>
    <col min="7" max="8" width="9.85546875" style="2" bestFit="1" customWidth="1"/>
    <col min="9" max="16384" width="9.140625" style="2"/>
  </cols>
  <sheetData>
    <row r="1" spans="1:8" s="1" customFormat="1" ht="26.25" customHeight="1">
      <c r="A1" s="1" t="s">
        <v>23</v>
      </c>
      <c r="B1" s="2"/>
      <c r="C1" s="2"/>
      <c r="D1" s="2"/>
    </row>
    <row r="2" spans="1:8" ht="8.25" customHeight="1"/>
    <row r="3" spans="1:8" s="1" customFormat="1" ht="30" customHeight="1">
      <c r="A3" s="8" t="s">
        <v>22</v>
      </c>
      <c r="B3" s="9" t="s">
        <v>21</v>
      </c>
      <c r="C3" s="9" t="s">
        <v>20</v>
      </c>
      <c r="D3" s="9" t="s">
        <v>19</v>
      </c>
    </row>
    <row r="4" spans="1:8" s="1" customFormat="1" ht="19.5" customHeight="1">
      <c r="A4" s="10"/>
      <c r="B4" s="29" t="s">
        <v>18</v>
      </c>
      <c r="C4" s="29"/>
      <c r="D4" s="29"/>
    </row>
    <row r="5" spans="1:8" s="7" customFormat="1" ht="21" customHeight="1">
      <c r="A5" s="11" t="s">
        <v>16</v>
      </c>
      <c r="B5" s="24">
        <v>418995</v>
      </c>
      <c r="C5" s="24">
        <v>198369</v>
      </c>
      <c r="D5" s="24">
        <v>220626</v>
      </c>
    </row>
    <row r="6" spans="1:8" s="3" customFormat="1" ht="6.75" customHeight="1">
      <c r="A6" s="11"/>
      <c r="B6" s="24"/>
      <c r="C6" s="25"/>
      <c r="D6" s="25"/>
    </row>
    <row r="7" spans="1:8" s="3" customFormat="1" ht="21" customHeight="1">
      <c r="A7" s="12" t="s">
        <v>15</v>
      </c>
      <c r="B7" s="25">
        <v>6966</v>
      </c>
      <c r="C7" s="25">
        <v>2310</v>
      </c>
      <c r="D7" s="25">
        <v>4656</v>
      </c>
      <c r="G7" s="6"/>
      <c r="H7" s="6"/>
    </row>
    <row r="8" spans="1:8" s="3" customFormat="1" ht="21" customHeight="1">
      <c r="A8" s="13" t="s">
        <v>14</v>
      </c>
      <c r="B8" s="25">
        <v>107505</v>
      </c>
      <c r="C8" s="25">
        <v>42603</v>
      </c>
      <c r="D8" s="25">
        <v>64903</v>
      </c>
      <c r="G8" s="6"/>
      <c r="H8" s="6"/>
    </row>
    <row r="9" spans="1:8" s="3" customFormat="1" ht="21" customHeight="1">
      <c r="A9" s="14" t="s">
        <v>13</v>
      </c>
      <c r="B9" s="25">
        <v>87878</v>
      </c>
      <c r="C9" s="25">
        <v>46595</v>
      </c>
      <c r="D9" s="25">
        <v>41283</v>
      </c>
      <c r="G9" s="6"/>
      <c r="H9" s="6"/>
    </row>
    <row r="10" spans="1:8" s="3" customFormat="1" ht="21" customHeight="1">
      <c r="A10" s="14" t="s">
        <v>12</v>
      </c>
      <c r="B10" s="25">
        <v>74580</v>
      </c>
      <c r="C10" s="25">
        <v>40476</v>
      </c>
      <c r="D10" s="25">
        <v>34104</v>
      </c>
      <c r="G10" s="6"/>
      <c r="H10" s="6"/>
    </row>
    <row r="11" spans="1:8" ht="21" customHeight="1">
      <c r="A11" s="13" t="s">
        <v>11</v>
      </c>
      <c r="B11" s="26">
        <f>SUM(B12:B14)</f>
        <v>70755</v>
      </c>
      <c r="C11" s="26">
        <f t="shared" ref="C11:D11" si="0">SUM(C12:C14)</f>
        <v>38613</v>
      </c>
      <c r="D11" s="26">
        <f t="shared" si="0"/>
        <v>32142</v>
      </c>
    </row>
    <row r="12" spans="1:8" ht="21" customHeight="1">
      <c r="A12" s="15" t="s">
        <v>10</v>
      </c>
      <c r="B12" s="25">
        <v>53156</v>
      </c>
      <c r="C12" s="25">
        <v>28852</v>
      </c>
      <c r="D12" s="25">
        <v>24304</v>
      </c>
    </row>
    <row r="13" spans="1:8" ht="21" customHeight="1">
      <c r="A13" s="15" t="s">
        <v>9</v>
      </c>
      <c r="B13" s="25">
        <v>17486</v>
      </c>
      <c r="C13" s="25">
        <v>9761</v>
      </c>
      <c r="D13" s="25">
        <v>7725</v>
      </c>
    </row>
    <row r="14" spans="1:8" ht="21" customHeight="1">
      <c r="A14" s="16" t="s">
        <v>8</v>
      </c>
      <c r="B14" s="25">
        <v>113</v>
      </c>
      <c r="C14" s="25" t="s">
        <v>24</v>
      </c>
      <c r="D14" s="25">
        <v>113</v>
      </c>
    </row>
    <row r="15" spans="1:8" ht="21" customHeight="1">
      <c r="A15" s="13" t="s">
        <v>7</v>
      </c>
      <c r="B15" s="26">
        <f>SUM(B16:B18)</f>
        <v>71309</v>
      </c>
      <c r="C15" s="26">
        <f t="shared" ref="C15:D15" si="1">SUM(C16:C18)</f>
        <v>27772</v>
      </c>
      <c r="D15" s="26">
        <f t="shared" si="1"/>
        <v>43538</v>
      </c>
    </row>
    <row r="16" spans="1:8" s="3" customFormat="1" ht="21" customHeight="1">
      <c r="A16" s="16" t="s">
        <v>6</v>
      </c>
      <c r="B16" s="25">
        <v>36209</v>
      </c>
      <c r="C16" s="25">
        <v>13945</v>
      </c>
      <c r="D16" s="25">
        <v>22265</v>
      </c>
    </row>
    <row r="17" spans="1:10" s="3" customFormat="1" ht="21" customHeight="1">
      <c r="A17" s="16" t="s">
        <v>5</v>
      </c>
      <c r="B17" s="25">
        <v>25742</v>
      </c>
      <c r="C17" s="25">
        <v>11975</v>
      </c>
      <c r="D17" s="25">
        <v>13767</v>
      </c>
    </row>
    <row r="18" spans="1:10" s="3" customFormat="1" ht="21" customHeight="1">
      <c r="A18" s="16" t="s">
        <v>4</v>
      </c>
      <c r="B18" s="25">
        <v>9358</v>
      </c>
      <c r="C18" s="25">
        <v>1852</v>
      </c>
      <c r="D18" s="25">
        <v>7506</v>
      </c>
    </row>
    <row r="19" spans="1:10" s="3" customFormat="1" ht="21" customHeight="1">
      <c r="A19" s="15" t="s">
        <v>3</v>
      </c>
      <c r="B19" s="25" t="s">
        <v>24</v>
      </c>
      <c r="C19" s="25" t="s">
        <v>24</v>
      </c>
      <c r="D19" s="25" t="s">
        <v>1</v>
      </c>
    </row>
    <row r="20" spans="1:10" s="3" customFormat="1" ht="21" customHeight="1">
      <c r="A20" s="15" t="s">
        <v>2</v>
      </c>
      <c r="B20" s="25" t="s">
        <v>1</v>
      </c>
      <c r="C20" s="25" t="s">
        <v>1</v>
      </c>
      <c r="D20" s="25" t="s">
        <v>1</v>
      </c>
    </row>
    <row r="21" spans="1:10" ht="18" customHeight="1">
      <c r="A21" s="13"/>
      <c r="B21" s="30" t="s">
        <v>17</v>
      </c>
      <c r="C21" s="30"/>
      <c r="D21" s="30"/>
    </row>
    <row r="22" spans="1:10" ht="18.75" customHeight="1">
      <c r="A22" s="17" t="s">
        <v>16</v>
      </c>
      <c r="B22" s="18">
        <f>B5/$B$5*100</f>
        <v>100</v>
      </c>
      <c r="C22" s="18">
        <f>C5/$C$5*100</f>
        <v>100</v>
      </c>
      <c r="D22" s="18">
        <f>D5/$D$5*100</f>
        <v>100</v>
      </c>
    </row>
    <row r="23" spans="1:10" ht="6" customHeight="1">
      <c r="A23" s="17"/>
      <c r="B23" s="19"/>
      <c r="C23" s="18">
        <f t="shared" ref="C23:C35" si="2">C6/$C$5*100</f>
        <v>0</v>
      </c>
      <c r="D23" s="18">
        <f t="shared" ref="D23:D27" si="3">D6/$D$5*100</f>
        <v>0</v>
      </c>
    </row>
    <row r="24" spans="1:10" ht="21" customHeight="1">
      <c r="A24" s="12" t="s">
        <v>15</v>
      </c>
      <c r="B24" s="20">
        <f>B7/$B$5*100</f>
        <v>1.6625496724304585</v>
      </c>
      <c r="C24" s="20">
        <f>C7/$C$5*100</f>
        <v>1.164496468702267</v>
      </c>
      <c r="D24" s="20">
        <f>D7/$D$5*100</f>
        <v>2.1103587065894316</v>
      </c>
      <c r="F24" s="4"/>
      <c r="G24" s="4"/>
      <c r="H24" s="5"/>
      <c r="I24" s="5"/>
      <c r="J24" s="5"/>
    </row>
    <row r="25" spans="1:10" ht="21" customHeight="1">
      <c r="A25" s="13" t="s">
        <v>14</v>
      </c>
      <c r="B25" s="20">
        <f>B8/$B$5*100</f>
        <v>25.657824079046286</v>
      </c>
      <c r="C25" s="20">
        <f>C8/$C$5*100</f>
        <v>21.476642015637523</v>
      </c>
      <c r="D25" s="20">
        <f t="shared" si="3"/>
        <v>29.417657030449718</v>
      </c>
      <c r="G25" s="5"/>
      <c r="H25" s="5"/>
      <c r="I25" s="5"/>
      <c r="J25" s="5"/>
    </row>
    <row r="26" spans="1:10" ht="21" customHeight="1">
      <c r="A26" s="14" t="s">
        <v>13</v>
      </c>
      <c r="B26" s="20">
        <f>B9/$B$5*100</f>
        <v>20.973519970405373</v>
      </c>
      <c r="C26" s="20">
        <f t="shared" si="2"/>
        <v>23.489053229083172</v>
      </c>
      <c r="D26" s="20">
        <f t="shared" si="3"/>
        <v>18.711756547279109</v>
      </c>
      <c r="G26" s="5"/>
      <c r="H26" s="5"/>
      <c r="I26" s="5"/>
      <c r="J26" s="5"/>
    </row>
    <row r="27" spans="1:10" ht="21" customHeight="1">
      <c r="A27" s="14" t="s">
        <v>12</v>
      </c>
      <c r="B27" s="20">
        <f t="shared" ref="B27:B29" si="4">B10/$B$5*100</f>
        <v>17.799735080370887</v>
      </c>
      <c r="C27" s="20">
        <f t="shared" si="2"/>
        <v>20.404397864585697</v>
      </c>
      <c r="D27" s="20">
        <f t="shared" si="3"/>
        <v>15.457833618884449</v>
      </c>
      <c r="H27" s="5"/>
      <c r="I27" s="5"/>
      <c r="J27" s="5"/>
    </row>
    <row r="28" spans="1:10" ht="21" customHeight="1">
      <c r="A28" s="13" t="s">
        <v>11</v>
      </c>
      <c r="B28" s="20">
        <f t="shared" si="4"/>
        <v>16.886836358429097</v>
      </c>
      <c r="C28" s="20">
        <v>19.399999999999999</v>
      </c>
      <c r="D28" s="20">
        <f>D11/$D$5*100</f>
        <v>14.568545864947922</v>
      </c>
      <c r="H28" s="5"/>
      <c r="I28" s="5"/>
      <c r="J28" s="5"/>
    </row>
    <row r="29" spans="1:10" ht="21" customHeight="1">
      <c r="A29" s="15" t="s">
        <v>10</v>
      </c>
      <c r="B29" s="20">
        <f t="shared" si="4"/>
        <v>12.686547572166731</v>
      </c>
      <c r="C29" s="20">
        <f t="shared" si="2"/>
        <v>14.544611305193856</v>
      </c>
      <c r="D29" s="20">
        <f>D12/$D$5*100</f>
        <v>11.01592740656133</v>
      </c>
      <c r="H29" s="5"/>
      <c r="I29" s="5"/>
      <c r="J29" s="5"/>
    </row>
    <row r="30" spans="1:10" ht="21" customHeight="1">
      <c r="A30" s="15" t="s">
        <v>9</v>
      </c>
      <c r="B30" s="20">
        <f>B13/$B$5*100</f>
        <v>4.1733194906860467</v>
      </c>
      <c r="C30" s="20">
        <f>C13/$C$5*100</f>
        <v>4.9206277190488432</v>
      </c>
      <c r="D30" s="20">
        <f>D13/$D$5*100</f>
        <v>3.5014005602240896</v>
      </c>
      <c r="H30" s="5"/>
      <c r="I30" s="5"/>
      <c r="J30" s="5"/>
    </row>
    <row r="31" spans="1:10" ht="21" customHeight="1">
      <c r="A31" s="16" t="s">
        <v>8</v>
      </c>
      <c r="B31" s="27" t="s">
        <v>25</v>
      </c>
      <c r="C31" s="20" t="s">
        <v>1</v>
      </c>
      <c r="D31" s="20">
        <f>D14/$D$5*100</f>
        <v>5.1217898162501246E-2</v>
      </c>
      <c r="H31" s="5"/>
      <c r="I31" s="5"/>
      <c r="J31" s="5"/>
    </row>
    <row r="32" spans="1:10" ht="21" customHeight="1">
      <c r="A32" s="13" t="s">
        <v>7</v>
      </c>
      <c r="B32" s="20">
        <v>16.899999999999999</v>
      </c>
      <c r="C32" s="20">
        <f>C15/$C$5*100</f>
        <v>14.000171397748639</v>
      </c>
      <c r="D32" s="20">
        <f>D15/$D$5*100</f>
        <v>19.733848231849375</v>
      </c>
      <c r="H32" s="5"/>
      <c r="I32" s="5"/>
      <c r="J32" s="5"/>
    </row>
    <row r="33" spans="1:10" ht="21" customHeight="1">
      <c r="A33" s="16" t="s">
        <v>6</v>
      </c>
      <c r="B33" s="20">
        <f t="shared" ref="B33:B35" si="5">B16/$B$5*100</f>
        <v>8.6418692347164061</v>
      </c>
      <c r="C33" s="20">
        <f>C16/$C$5*100</f>
        <v>7.0298282493736419</v>
      </c>
      <c r="D33" s="20">
        <f t="shared" ref="D33:D35" si="6">D16/$D$5*100</f>
        <v>10.091738960956551</v>
      </c>
      <c r="H33" s="5"/>
      <c r="I33" s="5"/>
      <c r="J33" s="5"/>
    </row>
    <row r="34" spans="1:10" ht="21" customHeight="1">
      <c r="A34" s="16" t="s">
        <v>5</v>
      </c>
      <c r="B34" s="20">
        <f t="shared" si="5"/>
        <v>6.1437487320851076</v>
      </c>
      <c r="C34" s="20">
        <f t="shared" si="2"/>
        <v>6.0367295293115353</v>
      </c>
      <c r="D34" s="20">
        <f t="shared" si="6"/>
        <v>6.2399717168420761</v>
      </c>
      <c r="H34" s="5"/>
      <c r="I34" s="5"/>
      <c r="J34" s="5"/>
    </row>
    <row r="35" spans="1:10" ht="21" customHeight="1">
      <c r="A35" s="16" t="s">
        <v>4</v>
      </c>
      <c r="B35" s="20">
        <f t="shared" si="5"/>
        <v>2.2334395398513109</v>
      </c>
      <c r="C35" s="20">
        <v>1</v>
      </c>
      <c r="D35" s="20">
        <f t="shared" si="6"/>
        <v>3.4021375540507464</v>
      </c>
      <c r="H35" s="5"/>
      <c r="I35" s="5"/>
      <c r="J35" s="5"/>
    </row>
    <row r="36" spans="1:10" ht="21" customHeight="1">
      <c r="A36" s="15" t="s">
        <v>3</v>
      </c>
      <c r="B36" s="20" t="s">
        <v>24</v>
      </c>
      <c r="C36" s="20" t="s">
        <v>24</v>
      </c>
      <c r="D36" s="20" t="s">
        <v>1</v>
      </c>
      <c r="H36" s="5"/>
      <c r="I36" s="5"/>
      <c r="J36" s="5"/>
    </row>
    <row r="37" spans="1:10" ht="21" customHeight="1">
      <c r="A37" s="15" t="s">
        <v>2</v>
      </c>
      <c r="B37" s="21" t="s">
        <v>1</v>
      </c>
      <c r="C37" s="20" t="s">
        <v>1</v>
      </c>
      <c r="D37" s="22" t="s">
        <v>1</v>
      </c>
      <c r="G37" s="4"/>
      <c r="H37" s="4"/>
      <c r="I37" s="4"/>
      <c r="J37" s="5"/>
    </row>
    <row r="38" spans="1:10" ht="8.25" customHeight="1">
      <c r="A38" s="23"/>
      <c r="B38" s="23"/>
      <c r="C38" s="23"/>
      <c r="D38" s="23" t="s">
        <v>0</v>
      </c>
    </row>
    <row r="39" spans="1:10" ht="22.5" customHeight="1">
      <c r="A39" s="28" t="s">
        <v>26</v>
      </c>
      <c r="B39" s="13"/>
      <c r="C39" s="13"/>
      <c r="D39" s="13"/>
    </row>
  </sheetData>
  <mergeCells count="2">
    <mergeCell ref="B4:D4"/>
    <mergeCell ref="B21:D21"/>
  </mergeCells>
  <printOptions horizontalCentered="1"/>
  <pageMargins left="0.51181102362204722" right="0.82677165354330717" top="0.78740157480314965" bottom="0.78740157480314965" header="0.51181102362204722" footer="0.51181102362204722"/>
  <pageSetup paperSize="9" firstPageNumber="8" orientation="portrait" useFirstPageNumber="1" horizontalDpi="1200" verticalDpi="1200" r:id="rId1"/>
  <headerFooter alignWithMargins="0">
    <oddFooter>&amp;C&amp;"TH SarabunPSK,ธรรมดา"&amp;16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2020-01-14T03:35:47Z</cp:lastPrinted>
  <dcterms:created xsi:type="dcterms:W3CDTF">2013-02-06T04:09:19Z</dcterms:created>
  <dcterms:modified xsi:type="dcterms:W3CDTF">2020-01-14T03:37:37Z</dcterms:modified>
</cp:coreProperties>
</file>