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2" sheetId="1" r:id="rId1"/>
  </sheets>
  <definedNames>
    <definedName name="_xlnm.Print_Area" localSheetId="0">ตาราง2!$A$1:$P$35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N33" i="1"/>
  <c r="N32" i="1"/>
  <c r="O31" i="1"/>
  <c r="G29" i="1"/>
  <c r="E29" i="1"/>
  <c r="O28" i="1"/>
  <c r="O27" i="1"/>
  <c r="O25" i="1"/>
  <c r="N24" i="1"/>
  <c r="N22" i="1"/>
  <c r="P21" i="1"/>
  <c r="O21" i="1"/>
  <c r="O19" i="1"/>
  <c r="O35" i="1" s="1"/>
  <c r="N19" i="1"/>
  <c r="P17" i="1"/>
  <c r="P33" i="1" s="1"/>
  <c r="O17" i="1"/>
  <c r="O33" i="1" s="1"/>
  <c r="N17" i="1"/>
  <c r="P16" i="1"/>
  <c r="P32" i="1" s="1"/>
  <c r="O16" i="1"/>
  <c r="O32" i="1" s="1"/>
  <c r="N16" i="1"/>
  <c r="P15" i="1"/>
  <c r="P31" i="1" s="1"/>
  <c r="O15" i="1"/>
  <c r="N15" i="1"/>
  <c r="P14" i="1"/>
  <c r="O14" i="1"/>
  <c r="O30" i="1" s="1"/>
  <c r="N14" i="1"/>
  <c r="N30" i="1" s="1"/>
  <c r="P13" i="1"/>
  <c r="N13" i="1"/>
  <c r="N29" i="1" s="1"/>
  <c r="P12" i="1"/>
  <c r="P28" i="1" s="1"/>
  <c r="O12" i="1"/>
  <c r="N12" i="1"/>
  <c r="N28" i="1" s="1"/>
  <c r="P11" i="1"/>
  <c r="P27" i="1" s="1"/>
  <c r="O11" i="1"/>
  <c r="N11" i="1"/>
  <c r="P10" i="1"/>
  <c r="P26" i="1" s="1"/>
  <c r="O10" i="1"/>
  <c r="O26" i="1" s="1"/>
  <c r="N10" i="1"/>
  <c r="N26" i="1" s="1"/>
  <c r="P9" i="1"/>
  <c r="P25" i="1" s="1"/>
  <c r="O9" i="1"/>
  <c r="N9" i="1"/>
  <c r="N25" i="1" s="1"/>
  <c r="P8" i="1"/>
  <c r="P24" i="1" s="1"/>
  <c r="O8" i="1"/>
  <c r="N8" i="1"/>
  <c r="P7" i="1"/>
  <c r="P23" i="1" s="1"/>
  <c r="O7" i="1"/>
  <c r="N7" i="1"/>
  <c r="N23" i="1" s="1"/>
  <c r="P6" i="1"/>
  <c r="O6" i="1"/>
  <c r="O22" i="1" s="1"/>
  <c r="N6" i="1"/>
  <c r="P5" i="1"/>
  <c r="P29" i="1" s="1"/>
  <c r="N5" i="1"/>
  <c r="P22" i="1" l="1"/>
</calcChain>
</file>

<file path=xl/sharedStrings.xml><?xml version="1.0" encoding="utf-8"?>
<sst xmlns="http://schemas.openxmlformats.org/spreadsheetml/2006/main" count="54" uniqueCount="27">
  <si>
    <t>ตาราง 2  จำนวนและร้อยละประชากรอายุ 15 ปีขึ้นไป จำแนกตามระดับการศึกษาที่สำเร็จและเพศ พ.ศ. 2563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</si>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</sst>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_-* #,##0_-;\-* #,##0_-;_-* &quot;-&quot;??_-;_-@_-"/>
    <numFmt numFmtId="189" formatCode="0.0"/>
  </numFmts>
  <fonts count="15" x14ac:knownFonts="1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10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Border="1"/>
    <xf numFmtId="0" fontId="6" fillId="0" borderId="0" xfId="0" applyFont="1" applyBorder="1"/>
    <xf numFmtId="0" fontId="10" fillId="0" borderId="10" xfId="0" applyFont="1" applyBorder="1" applyAlignment="1">
      <alignment vertical="center"/>
    </xf>
    <xf numFmtId="3" fontId="9" fillId="0" borderId="12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0" fontId="10" fillId="0" borderId="10" xfId="0" applyFont="1" applyBorder="1" applyAlignment="1" applyProtection="1">
      <alignment horizontal="left" vertical="center"/>
    </xf>
    <xf numFmtId="3" fontId="9" fillId="0" borderId="10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187" fontId="10" fillId="0" borderId="10" xfId="0" applyNumberFormat="1" applyFont="1" applyBorder="1" applyAlignment="1" applyProtection="1">
      <alignment horizontal="left" vertical="center"/>
    </xf>
    <xf numFmtId="188" fontId="12" fillId="0" borderId="12" xfId="0" applyNumberFormat="1" applyFont="1" applyFill="1" applyBorder="1" applyAlignment="1">
      <alignment horizontal="distributed" vertical="center"/>
    </xf>
    <xf numFmtId="188" fontId="12" fillId="0" borderId="10" xfId="0" applyNumberFormat="1" applyFont="1" applyFill="1" applyBorder="1" applyAlignment="1">
      <alignment horizontal="distributed" vertical="center"/>
    </xf>
    <xf numFmtId="188" fontId="12" fillId="0" borderId="0" xfId="0" applyNumberFormat="1" applyFont="1" applyFill="1" applyBorder="1" applyAlignment="1">
      <alignment horizontal="distributed" vertical="center"/>
    </xf>
    <xf numFmtId="3" fontId="11" fillId="0" borderId="12" xfId="0" applyNumberFormat="1" applyFont="1" applyBorder="1" applyAlignment="1">
      <alignment horizontal="right"/>
    </xf>
    <xf numFmtId="1" fontId="10" fillId="0" borderId="10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0" fontId="4" fillId="0" borderId="12" xfId="0" applyFont="1" applyBorder="1"/>
    <xf numFmtId="188" fontId="13" fillId="0" borderId="10" xfId="0" applyNumberFormat="1" applyFont="1" applyFill="1" applyBorder="1" applyAlignment="1">
      <alignment horizontal="distributed" vertical="center"/>
    </xf>
    <xf numFmtId="0" fontId="11" fillId="0" borderId="10" xfId="0" applyFont="1" applyBorder="1"/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89" fontId="7" fillId="0" borderId="10" xfId="0" applyNumberFormat="1" applyFont="1" applyFill="1" applyBorder="1" applyAlignment="1">
      <alignment horizontal="right" vertical="center"/>
    </xf>
    <xf numFmtId="189" fontId="5" fillId="0" borderId="10" xfId="0" applyNumberFormat="1" applyFont="1" applyBorder="1" applyAlignment="1">
      <alignment horizontal="right" vertical="center"/>
    </xf>
    <xf numFmtId="189" fontId="5" fillId="0" borderId="11" xfId="0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189" fontId="9" fillId="0" borderId="10" xfId="0" applyNumberFormat="1" applyFont="1" applyFill="1" applyBorder="1" applyAlignment="1">
      <alignment horizontal="right" vertical="center"/>
    </xf>
    <xf numFmtId="189" fontId="10" fillId="0" borderId="10" xfId="0" applyNumberFormat="1" applyFont="1" applyBorder="1" applyAlignment="1">
      <alignment horizontal="right" vertical="center"/>
    </xf>
    <xf numFmtId="189" fontId="10" fillId="0" borderId="0" xfId="0" applyNumberFormat="1" applyFont="1" applyBorder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189" fontId="9" fillId="0" borderId="10" xfId="0" applyNumberFormat="1" applyFont="1" applyFill="1" applyBorder="1" applyAlignment="1" applyProtection="1">
      <alignment horizontal="right" vertical="center"/>
    </xf>
    <xf numFmtId="187" fontId="4" fillId="0" borderId="0" xfId="0" applyNumberFormat="1" applyFont="1" applyBorder="1"/>
    <xf numFmtId="187" fontId="9" fillId="0" borderId="10" xfId="0" applyNumberFormat="1" applyFont="1" applyFill="1" applyBorder="1" applyAlignment="1">
      <alignment horizontal="right" vertical="center"/>
    </xf>
    <xf numFmtId="189" fontId="4" fillId="0" borderId="0" xfId="0" applyNumberFormat="1" applyFont="1" applyBorder="1"/>
    <xf numFmtId="0" fontId="10" fillId="0" borderId="8" xfId="0" applyFont="1" applyBorder="1" applyAlignment="1" applyProtection="1">
      <alignment horizontal="left" vertical="center"/>
    </xf>
    <xf numFmtId="187" fontId="9" fillId="0" borderId="8" xfId="0" applyNumberFormat="1" applyFont="1" applyFill="1" applyBorder="1" applyAlignment="1">
      <alignment horizontal="right" vertical="center"/>
    </xf>
    <xf numFmtId="188" fontId="12" fillId="0" borderId="8" xfId="0" applyNumberFormat="1" applyFont="1" applyFill="1" applyBorder="1" applyAlignment="1">
      <alignment horizontal="distributed" vertical="center"/>
    </xf>
    <xf numFmtId="188" fontId="13" fillId="0" borderId="8" xfId="0" applyNumberFormat="1" applyFont="1" applyFill="1" applyBorder="1" applyAlignment="1">
      <alignment horizontal="distributed" vertical="center"/>
    </xf>
    <xf numFmtId="189" fontId="8" fillId="0" borderId="8" xfId="0" applyNumberFormat="1" applyFont="1" applyBorder="1" applyAlignment="1">
      <alignment horizontal="right" vertical="center"/>
    </xf>
    <xf numFmtId="0" fontId="11" fillId="0" borderId="0" xfId="0" applyFont="1" applyBorder="1"/>
    <xf numFmtId="187" fontId="11" fillId="0" borderId="0" xfId="0" applyNumberFormat="1" applyFont="1" applyBorder="1"/>
    <xf numFmtId="188" fontId="4" fillId="0" borderId="0" xfId="0" applyNumberFormat="1" applyFont="1" applyBorder="1" applyAlignment="1" applyProtection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U39"/>
  <sheetViews>
    <sheetView tabSelected="1" zoomScaleNormal="100" workbookViewId="0">
      <selection activeCell="N5" sqref="N5"/>
    </sheetView>
  </sheetViews>
  <sheetFormatPr defaultRowHeight="21.75" x14ac:dyDescent="0.5"/>
  <cols>
    <col min="1" max="1" width="21.140625" style="87" customWidth="1"/>
    <col min="2" max="12" width="8.7109375" style="87" customWidth="1"/>
    <col min="13" max="13" width="8.7109375" style="5" customWidth="1"/>
    <col min="14" max="15" width="8.7109375" style="87" customWidth="1"/>
    <col min="16" max="16" width="8.7109375" style="5" customWidth="1"/>
    <col min="17" max="16384" width="9.140625" style="5"/>
  </cols>
  <sheetData>
    <row r="1" spans="1:21" ht="24.9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3"/>
      <c r="M1" s="4"/>
      <c r="N1" s="3"/>
      <c r="O1" s="3"/>
      <c r="P1" s="4"/>
    </row>
    <row r="2" spans="1:21" ht="15.75" customHeight="1" x14ac:dyDescent="0.5">
      <c r="A2" s="6" t="s">
        <v>1</v>
      </c>
      <c r="B2" s="7" t="s">
        <v>2</v>
      </c>
      <c r="C2" s="8"/>
      <c r="D2" s="9"/>
      <c r="E2" s="8" t="s">
        <v>3</v>
      </c>
      <c r="F2" s="8"/>
      <c r="G2" s="9"/>
      <c r="H2" s="7" t="s">
        <v>4</v>
      </c>
      <c r="I2" s="8"/>
      <c r="J2" s="9"/>
      <c r="K2" s="10" t="s">
        <v>5</v>
      </c>
      <c r="L2" s="11"/>
      <c r="M2" s="12"/>
      <c r="N2" s="13" t="s">
        <v>6</v>
      </c>
      <c r="O2" s="14"/>
      <c r="P2" s="15"/>
    </row>
    <row r="3" spans="1:21" s="19" customFormat="1" ht="15.75" customHeight="1" x14ac:dyDescent="0.45">
      <c r="A3" s="16"/>
      <c r="B3" s="17" t="s">
        <v>7</v>
      </c>
      <c r="C3" s="17" t="s">
        <v>8</v>
      </c>
      <c r="D3" s="17" t="s">
        <v>9</v>
      </c>
      <c r="E3" s="17" t="s">
        <v>7</v>
      </c>
      <c r="F3" s="17" t="s">
        <v>8</v>
      </c>
      <c r="G3" s="17" t="s">
        <v>9</v>
      </c>
      <c r="H3" s="17" t="s">
        <v>7</v>
      </c>
      <c r="I3" s="17" t="s">
        <v>8</v>
      </c>
      <c r="J3" s="17" t="s">
        <v>9</v>
      </c>
      <c r="K3" s="18" t="s">
        <v>7</v>
      </c>
      <c r="L3" s="18" t="s">
        <v>8</v>
      </c>
      <c r="M3" s="18" t="s">
        <v>9</v>
      </c>
      <c r="N3" s="18" t="s">
        <v>7</v>
      </c>
      <c r="O3" s="18" t="s">
        <v>8</v>
      </c>
      <c r="P3" s="18" t="s">
        <v>9</v>
      </c>
    </row>
    <row r="4" spans="1:21" s="19" customFormat="1" ht="15.75" customHeight="1" x14ac:dyDescent="0.45">
      <c r="A4" s="20"/>
      <c r="B4" s="21"/>
      <c r="C4" s="22"/>
      <c r="D4" s="22"/>
      <c r="E4" s="22"/>
      <c r="F4" s="22"/>
      <c r="G4" s="23"/>
      <c r="H4" s="23"/>
      <c r="I4" s="24" t="s">
        <v>10</v>
      </c>
      <c r="J4" s="23"/>
      <c r="K4" s="25"/>
      <c r="L4" s="25"/>
      <c r="M4" s="26"/>
      <c r="N4" s="26"/>
      <c r="O4" s="26"/>
      <c r="P4" s="27"/>
      <c r="U4" s="28"/>
    </row>
    <row r="5" spans="1:21" s="19" customFormat="1" ht="15" customHeight="1" x14ac:dyDescent="0.45">
      <c r="A5" s="29" t="s">
        <v>11</v>
      </c>
      <c r="B5" s="30">
        <v>857404</v>
      </c>
      <c r="C5" s="31">
        <v>411213</v>
      </c>
      <c r="D5" s="30">
        <v>446191</v>
      </c>
      <c r="E5" s="30">
        <v>857730.01</v>
      </c>
      <c r="F5" s="31">
        <v>411278</v>
      </c>
      <c r="G5" s="30">
        <v>446452</v>
      </c>
      <c r="H5" s="32">
        <v>857923</v>
      </c>
      <c r="I5" s="30">
        <v>411279</v>
      </c>
      <c r="J5" s="31">
        <v>446644</v>
      </c>
      <c r="K5" s="30">
        <v>857781</v>
      </c>
      <c r="L5" s="32">
        <v>411131</v>
      </c>
      <c r="M5" s="33">
        <v>446650</v>
      </c>
      <c r="N5" s="34">
        <f t="shared" ref="N5:P19" si="0">(B5+E5+H5+K5)/4</f>
        <v>857709.50249999994</v>
      </c>
      <c r="O5" s="34">
        <v>411226</v>
      </c>
      <c r="P5" s="34">
        <f>(D5+G5+J5+M5)/4</f>
        <v>446484.25</v>
      </c>
      <c r="R5" s="28"/>
      <c r="S5" s="28"/>
      <c r="T5" s="28"/>
      <c r="U5" s="28"/>
    </row>
    <row r="6" spans="1:21" s="43" customFormat="1" ht="15" customHeight="1" x14ac:dyDescent="0.5">
      <c r="A6" s="35" t="s">
        <v>12</v>
      </c>
      <c r="B6" s="36">
        <v>7081.63</v>
      </c>
      <c r="C6" s="37">
        <v>4296.8100000000004</v>
      </c>
      <c r="D6" s="36">
        <v>2784.82</v>
      </c>
      <c r="E6" s="36">
        <v>5066.3500000000004</v>
      </c>
      <c r="F6" s="37">
        <v>886.14</v>
      </c>
      <c r="G6" s="36">
        <v>4180.21</v>
      </c>
      <c r="H6" s="38">
        <v>4892.42</v>
      </c>
      <c r="I6" s="38">
        <v>1567.4</v>
      </c>
      <c r="J6" s="38">
        <v>3325.03</v>
      </c>
      <c r="K6" s="38">
        <v>3975.67</v>
      </c>
      <c r="L6" s="38">
        <v>1773.09</v>
      </c>
      <c r="M6" s="39">
        <v>2202.58</v>
      </c>
      <c r="N6" s="40">
        <f t="shared" si="0"/>
        <v>5254.0174999999999</v>
      </c>
      <c r="O6" s="40">
        <f t="shared" si="0"/>
        <v>2130.86</v>
      </c>
      <c r="P6" s="40">
        <f t="shared" si="0"/>
        <v>3123.1600000000003</v>
      </c>
      <c r="Q6" s="41"/>
      <c r="R6" s="42"/>
      <c r="S6" s="42"/>
      <c r="T6" s="42"/>
      <c r="U6" s="42"/>
    </row>
    <row r="7" spans="1:21" ht="15" customHeight="1" x14ac:dyDescent="0.5">
      <c r="A7" s="44" t="s">
        <v>13</v>
      </c>
      <c r="B7" s="36">
        <v>283503.98</v>
      </c>
      <c r="C7" s="37">
        <v>117355.25</v>
      </c>
      <c r="D7" s="36">
        <v>166148.73000000001</v>
      </c>
      <c r="E7" s="36">
        <v>280719.57</v>
      </c>
      <c r="F7" s="37">
        <v>115994.76</v>
      </c>
      <c r="G7" s="36">
        <v>164724.81</v>
      </c>
      <c r="H7" s="38">
        <v>296644.92</v>
      </c>
      <c r="I7" s="38">
        <v>130775.33</v>
      </c>
      <c r="J7" s="38">
        <v>165869.59</v>
      </c>
      <c r="K7" s="38">
        <v>297779.92</v>
      </c>
      <c r="L7" s="38">
        <v>126704.92</v>
      </c>
      <c r="M7" s="39">
        <v>171075.01</v>
      </c>
      <c r="N7" s="40">
        <f t="shared" si="0"/>
        <v>289662.09749999997</v>
      </c>
      <c r="O7" s="40">
        <f t="shared" si="0"/>
        <v>122707.565</v>
      </c>
      <c r="P7" s="40">
        <f t="shared" si="0"/>
        <v>166954.535</v>
      </c>
      <c r="Q7" s="45"/>
      <c r="R7" s="46"/>
    </row>
    <row r="8" spans="1:21" ht="15" customHeight="1" x14ac:dyDescent="0.5">
      <c r="A8" s="47" t="s">
        <v>14</v>
      </c>
      <c r="B8" s="36">
        <v>208722.44</v>
      </c>
      <c r="C8" s="37">
        <v>108409.17</v>
      </c>
      <c r="D8" s="36">
        <v>100313.27</v>
      </c>
      <c r="E8" s="36">
        <v>213525.9</v>
      </c>
      <c r="F8" s="37">
        <v>112506.58</v>
      </c>
      <c r="G8" s="36">
        <v>101019.32</v>
      </c>
      <c r="H8" s="38">
        <v>189979.74</v>
      </c>
      <c r="I8" s="38">
        <v>95739.36</v>
      </c>
      <c r="J8" s="38">
        <v>94240.38</v>
      </c>
      <c r="K8" s="38">
        <v>196290.53</v>
      </c>
      <c r="L8" s="38">
        <v>101753.21</v>
      </c>
      <c r="M8" s="39">
        <v>94537.32</v>
      </c>
      <c r="N8" s="40">
        <f t="shared" si="0"/>
        <v>202129.6525</v>
      </c>
      <c r="O8" s="40">
        <f t="shared" si="0"/>
        <v>104602.08</v>
      </c>
      <c r="P8" s="40">
        <f t="shared" si="0"/>
        <v>97527.572500000009</v>
      </c>
      <c r="Q8" s="41"/>
      <c r="R8" s="46"/>
      <c r="S8" s="46"/>
      <c r="T8" s="46"/>
      <c r="U8" s="46"/>
    </row>
    <row r="9" spans="1:21" ht="15" customHeight="1" x14ac:dyDescent="0.5">
      <c r="A9" s="47" t="s">
        <v>15</v>
      </c>
      <c r="B9" s="36">
        <v>134100.22</v>
      </c>
      <c r="C9" s="37">
        <v>72239.78</v>
      </c>
      <c r="D9" s="36">
        <v>61860.45</v>
      </c>
      <c r="E9" s="36">
        <v>127018.12</v>
      </c>
      <c r="F9" s="37">
        <v>67565.75</v>
      </c>
      <c r="G9" s="36">
        <v>59452.37</v>
      </c>
      <c r="H9" s="38">
        <v>140222.84</v>
      </c>
      <c r="I9" s="38">
        <v>75093.64</v>
      </c>
      <c r="J9" s="38">
        <v>65129.21</v>
      </c>
      <c r="K9" s="38">
        <v>134090.71</v>
      </c>
      <c r="L9" s="38">
        <v>73201.25</v>
      </c>
      <c r="M9" s="39">
        <v>60889.46</v>
      </c>
      <c r="N9" s="40">
        <f t="shared" si="0"/>
        <v>133857.9725</v>
      </c>
      <c r="O9" s="40">
        <f t="shared" si="0"/>
        <v>72025.104999999996</v>
      </c>
      <c r="P9" s="40">
        <f t="shared" si="0"/>
        <v>61832.872499999998</v>
      </c>
      <c r="Q9" s="41"/>
      <c r="R9" s="46"/>
    </row>
    <row r="10" spans="1:21" ht="15" customHeight="1" x14ac:dyDescent="0.5">
      <c r="A10" s="44" t="s">
        <v>16</v>
      </c>
      <c r="B10" s="48">
        <v>111646.89</v>
      </c>
      <c r="C10" s="49">
        <v>56684.57</v>
      </c>
      <c r="D10" s="48">
        <v>54962.3</v>
      </c>
      <c r="E10" s="48">
        <v>133192</v>
      </c>
      <c r="F10" s="49">
        <v>73540.19</v>
      </c>
      <c r="G10" s="48">
        <v>59652</v>
      </c>
      <c r="H10" s="38">
        <v>133185</v>
      </c>
      <c r="I10" s="38">
        <v>71540</v>
      </c>
      <c r="J10" s="38">
        <v>61645</v>
      </c>
      <c r="K10" s="38">
        <v>126029.88</v>
      </c>
      <c r="L10" s="38">
        <v>63555.07</v>
      </c>
      <c r="M10" s="39">
        <v>62474</v>
      </c>
      <c r="N10" s="40">
        <f t="shared" si="0"/>
        <v>126013.4425</v>
      </c>
      <c r="O10" s="40">
        <f t="shared" si="0"/>
        <v>66329.957500000004</v>
      </c>
      <c r="P10" s="40">
        <f t="shared" si="0"/>
        <v>59683.324999999997</v>
      </c>
      <c r="Q10" s="41"/>
      <c r="R10" s="46"/>
    </row>
    <row r="11" spans="1:21" ht="15" customHeight="1" x14ac:dyDescent="0.5">
      <c r="A11" s="47" t="s">
        <v>17</v>
      </c>
      <c r="B11" s="36">
        <v>94959.76</v>
      </c>
      <c r="C11" s="37">
        <v>48099.03</v>
      </c>
      <c r="D11" s="36">
        <v>46860.72</v>
      </c>
      <c r="E11" s="36">
        <v>117442.4</v>
      </c>
      <c r="F11" s="37">
        <v>65732.37</v>
      </c>
      <c r="G11" s="36">
        <v>51710.03</v>
      </c>
      <c r="H11" s="38">
        <v>112834.32</v>
      </c>
      <c r="I11" s="38">
        <v>60851.28</v>
      </c>
      <c r="J11" s="38">
        <v>51983.05</v>
      </c>
      <c r="K11" s="38">
        <v>101766.64</v>
      </c>
      <c r="L11" s="38">
        <v>50496.32</v>
      </c>
      <c r="M11" s="39">
        <v>51270.32</v>
      </c>
      <c r="N11" s="40">
        <f t="shared" si="0"/>
        <v>106750.78</v>
      </c>
      <c r="O11" s="40">
        <f t="shared" si="0"/>
        <v>56294.75</v>
      </c>
      <c r="P11" s="40">
        <f t="shared" si="0"/>
        <v>50456.03</v>
      </c>
      <c r="Q11" s="41"/>
      <c r="R11" s="46"/>
    </row>
    <row r="12" spans="1:21" ht="15" customHeight="1" x14ac:dyDescent="0.5">
      <c r="A12" s="47" t="s">
        <v>18</v>
      </c>
      <c r="B12" s="36">
        <v>16687.13</v>
      </c>
      <c r="C12" s="37">
        <v>8585.5400000000009</v>
      </c>
      <c r="D12" s="36">
        <v>8101.58</v>
      </c>
      <c r="E12" s="36">
        <v>15585.3</v>
      </c>
      <c r="F12" s="37">
        <v>7807.82</v>
      </c>
      <c r="G12" s="36">
        <v>7777.48</v>
      </c>
      <c r="H12" s="38">
        <v>20351.400000000001</v>
      </c>
      <c r="I12" s="38">
        <v>10689.13</v>
      </c>
      <c r="J12" s="38">
        <v>9662.27</v>
      </c>
      <c r="K12" s="38">
        <v>24263.24</v>
      </c>
      <c r="L12" s="38">
        <v>13058.75</v>
      </c>
      <c r="M12" s="39">
        <v>11204.49</v>
      </c>
      <c r="N12" s="40">
        <f t="shared" si="0"/>
        <v>19221.767500000002</v>
      </c>
      <c r="O12" s="40">
        <f t="shared" si="0"/>
        <v>10035.31</v>
      </c>
      <c r="P12" s="40">
        <f t="shared" si="0"/>
        <v>9186.4549999999999</v>
      </c>
      <c r="Q12" s="41"/>
      <c r="R12" s="46"/>
    </row>
    <row r="13" spans="1:21" ht="15" customHeight="1" x14ac:dyDescent="0.5">
      <c r="A13" s="50" t="s">
        <v>19</v>
      </c>
      <c r="B13" s="51">
        <v>0</v>
      </c>
      <c r="C13" s="51">
        <v>0</v>
      </c>
      <c r="D13" s="51">
        <v>0</v>
      </c>
      <c r="E13" s="36">
        <v>165.48</v>
      </c>
      <c r="F13" s="51">
        <v>0</v>
      </c>
      <c r="G13" s="36">
        <v>165.48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40">
        <f t="shared" si="0"/>
        <v>41.37</v>
      </c>
      <c r="O13" s="52">
        <v>0</v>
      </c>
      <c r="P13" s="40">
        <f>(D13+G13+J13+M13)/4</f>
        <v>41.37</v>
      </c>
      <c r="Q13" s="51"/>
      <c r="R13" s="53"/>
    </row>
    <row r="14" spans="1:21" ht="15" customHeight="1" x14ac:dyDescent="0.5">
      <c r="A14" s="44" t="s">
        <v>20</v>
      </c>
      <c r="B14" s="36">
        <v>111796.67</v>
      </c>
      <c r="C14" s="37">
        <v>51675.240000000005</v>
      </c>
      <c r="D14" s="36">
        <v>60121.420000000006</v>
      </c>
      <c r="E14" s="36">
        <v>98206.89</v>
      </c>
      <c r="F14" s="37">
        <v>40784.589999999997</v>
      </c>
      <c r="G14" s="36">
        <v>57423</v>
      </c>
      <c r="H14" s="38">
        <v>92997</v>
      </c>
      <c r="I14" s="38">
        <v>36563</v>
      </c>
      <c r="J14" s="38">
        <v>56435</v>
      </c>
      <c r="K14" s="38">
        <v>99615</v>
      </c>
      <c r="L14" s="38">
        <v>44144</v>
      </c>
      <c r="M14" s="39">
        <v>55470.8</v>
      </c>
      <c r="N14" s="40">
        <f t="shared" si="0"/>
        <v>100653.89</v>
      </c>
      <c r="O14" s="40">
        <f t="shared" si="0"/>
        <v>43291.707500000004</v>
      </c>
      <c r="P14" s="40">
        <f t="shared" si="0"/>
        <v>57362.555000000008</v>
      </c>
      <c r="Q14" s="54"/>
      <c r="R14" s="46"/>
    </row>
    <row r="15" spans="1:21" ht="15" customHeight="1" x14ac:dyDescent="0.5">
      <c r="A15" s="50" t="s">
        <v>21</v>
      </c>
      <c r="B15" s="36">
        <v>45390.15</v>
      </c>
      <c r="C15" s="37">
        <v>20516.66</v>
      </c>
      <c r="D15" s="36">
        <v>24873.48</v>
      </c>
      <c r="E15" s="36">
        <v>37716.769999999997</v>
      </c>
      <c r="F15" s="37">
        <v>15359.05</v>
      </c>
      <c r="G15" s="36">
        <v>22357.72</v>
      </c>
      <c r="H15" s="38">
        <v>32320.240000000002</v>
      </c>
      <c r="I15" s="38">
        <v>12594.91</v>
      </c>
      <c r="J15" s="38">
        <v>19725.330000000002</v>
      </c>
      <c r="K15" s="55">
        <v>34299.68</v>
      </c>
      <c r="L15" s="55">
        <v>16182.06</v>
      </c>
      <c r="M15" s="56">
        <v>18117.61</v>
      </c>
      <c r="N15" s="40">
        <f t="shared" si="0"/>
        <v>37431.71</v>
      </c>
      <c r="O15" s="40">
        <f t="shared" si="0"/>
        <v>16163.169999999998</v>
      </c>
      <c r="P15" s="40">
        <f t="shared" si="0"/>
        <v>21268.535</v>
      </c>
      <c r="Q15" s="57"/>
    </row>
    <row r="16" spans="1:21" ht="15" customHeight="1" x14ac:dyDescent="0.5">
      <c r="A16" s="50" t="s">
        <v>22</v>
      </c>
      <c r="B16" s="36">
        <v>31750.6</v>
      </c>
      <c r="C16" s="37">
        <v>20588.060000000001</v>
      </c>
      <c r="D16" s="36">
        <v>11162.54</v>
      </c>
      <c r="E16" s="36">
        <v>31929.38</v>
      </c>
      <c r="F16" s="37">
        <v>15572.57</v>
      </c>
      <c r="G16" s="36">
        <v>16356.82</v>
      </c>
      <c r="H16" s="38">
        <v>35088.92</v>
      </c>
      <c r="I16" s="38">
        <v>13358.29</v>
      </c>
      <c r="J16" s="38">
        <v>21730.63</v>
      </c>
      <c r="K16" s="38">
        <v>38542.51</v>
      </c>
      <c r="L16" s="38">
        <v>18151.810000000001</v>
      </c>
      <c r="M16" s="56">
        <v>20390.7</v>
      </c>
      <c r="N16" s="40">
        <f t="shared" si="0"/>
        <v>34327.852500000001</v>
      </c>
      <c r="O16" s="40">
        <f t="shared" si="0"/>
        <v>16917.682500000003</v>
      </c>
      <c r="P16" s="40">
        <f t="shared" si="0"/>
        <v>17410.172500000001</v>
      </c>
      <c r="Q16" s="57"/>
      <c r="T16" s="46"/>
      <c r="U16" s="46"/>
    </row>
    <row r="17" spans="1:20" ht="15" customHeight="1" x14ac:dyDescent="0.5">
      <c r="A17" s="50" t="s">
        <v>23</v>
      </c>
      <c r="B17" s="36">
        <v>34655.919999999998</v>
      </c>
      <c r="C17" s="37">
        <v>10570.52</v>
      </c>
      <c r="D17" s="36">
        <v>24085.4</v>
      </c>
      <c r="E17" s="36">
        <v>28560.74</v>
      </c>
      <c r="F17" s="37">
        <v>9852.9699999999993</v>
      </c>
      <c r="G17" s="36">
        <v>18707.77</v>
      </c>
      <c r="H17" s="38">
        <v>25588.2</v>
      </c>
      <c r="I17" s="38">
        <v>10609.67</v>
      </c>
      <c r="J17" s="38">
        <v>14978.53</v>
      </c>
      <c r="K17" s="38">
        <v>26772.09</v>
      </c>
      <c r="L17" s="38">
        <v>9809.6</v>
      </c>
      <c r="M17" s="39">
        <v>16962.490000000002</v>
      </c>
      <c r="N17" s="40">
        <f t="shared" si="0"/>
        <v>28894.237499999999</v>
      </c>
      <c r="O17" s="40">
        <f t="shared" si="0"/>
        <v>10210.689999999999</v>
      </c>
      <c r="P17" s="40">
        <f t="shared" si="0"/>
        <v>18683.547500000001</v>
      </c>
      <c r="Q17" s="54"/>
      <c r="R17" s="46"/>
    </row>
    <row r="18" spans="1:20" ht="15" customHeight="1" x14ac:dyDescent="0.5">
      <c r="A18" s="47" t="s">
        <v>24</v>
      </c>
      <c r="B18" s="58">
        <v>0</v>
      </c>
      <c r="C18" s="52">
        <v>0</v>
      </c>
      <c r="D18" s="52">
        <v>0</v>
      </c>
      <c r="E18" s="58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4"/>
    </row>
    <row r="19" spans="1:20" ht="15" customHeight="1" x14ac:dyDescent="0.5">
      <c r="A19" s="47" t="s">
        <v>25</v>
      </c>
      <c r="B19" s="36">
        <v>552.17999999999995</v>
      </c>
      <c r="C19" s="36">
        <v>552.17999999999995</v>
      </c>
      <c r="D19" s="52">
        <v>0</v>
      </c>
      <c r="E19" s="58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40"/>
      <c r="L19" s="40"/>
      <c r="M19" s="52"/>
      <c r="N19" s="40">
        <f>(B19+E19+H19+K19)/4</f>
        <v>138.04499999999999</v>
      </c>
      <c r="O19" s="40">
        <f t="shared" si="0"/>
        <v>138.04499999999999</v>
      </c>
      <c r="P19" s="52">
        <v>0</v>
      </c>
      <c r="Q19" s="51"/>
      <c r="R19" s="53"/>
      <c r="S19" s="53"/>
    </row>
    <row r="20" spans="1:20" ht="15" customHeight="1" x14ac:dyDescent="0.5">
      <c r="A20" s="59"/>
      <c r="B20" s="60"/>
      <c r="C20" s="61"/>
      <c r="D20" s="61"/>
      <c r="E20" s="62"/>
      <c r="F20" s="63"/>
      <c r="G20" s="60"/>
      <c r="H20" s="64" t="s">
        <v>26</v>
      </c>
      <c r="I20" s="65"/>
      <c r="J20" s="66"/>
      <c r="K20" s="67"/>
      <c r="L20" s="68"/>
      <c r="M20" s="68"/>
      <c r="N20" s="69"/>
      <c r="O20" s="69"/>
      <c r="P20" s="69"/>
    </row>
    <row r="21" spans="1:20" ht="15" customHeight="1" x14ac:dyDescent="0.5">
      <c r="A21" s="29" t="s">
        <v>11</v>
      </c>
      <c r="B21" s="70">
        <v>100</v>
      </c>
      <c r="C21" s="70">
        <v>100</v>
      </c>
      <c r="D21" s="70">
        <v>100</v>
      </c>
      <c r="E21" s="70">
        <v>100</v>
      </c>
      <c r="F21" s="70">
        <v>100</v>
      </c>
      <c r="G21" s="70">
        <v>100</v>
      </c>
      <c r="H21" s="70">
        <v>100</v>
      </c>
      <c r="I21" s="70">
        <v>100</v>
      </c>
      <c r="J21" s="70">
        <v>100</v>
      </c>
      <c r="K21" s="71">
        <v>100</v>
      </c>
      <c r="L21" s="71">
        <v>100</v>
      </c>
      <c r="M21" s="72">
        <v>100</v>
      </c>
      <c r="N21" s="73">
        <v>100</v>
      </c>
      <c r="O21" s="73">
        <f>(C21+F21+I21+L21)/4</f>
        <v>100</v>
      </c>
      <c r="P21" s="73">
        <f>(D21+G21+J21+M21)/4</f>
        <v>100</v>
      </c>
    </row>
    <row r="22" spans="1:20" ht="15.75" customHeight="1" x14ac:dyDescent="0.5">
      <c r="A22" s="35" t="s">
        <v>12</v>
      </c>
      <c r="B22" s="74">
        <v>0.82593853072763823</v>
      </c>
      <c r="C22" s="74">
        <v>1.0449110315092178</v>
      </c>
      <c r="D22" s="74">
        <v>0.62413181798826067</v>
      </c>
      <c r="E22" s="74">
        <v>0.5906695511329958</v>
      </c>
      <c r="F22" s="74">
        <v>0.21546010241248009</v>
      </c>
      <c r="G22" s="74">
        <v>0.93631790203650112</v>
      </c>
      <c r="H22" s="75">
        <v>0.57026329868764447</v>
      </c>
      <c r="I22" s="75">
        <v>0.38110382489745409</v>
      </c>
      <c r="J22" s="75">
        <v>0.8</v>
      </c>
      <c r="K22" s="75">
        <v>0.46348310349611382</v>
      </c>
      <c r="L22" s="75">
        <v>0.5</v>
      </c>
      <c r="M22" s="76">
        <v>0.49313332587036829</v>
      </c>
      <c r="N22" s="77">
        <f>(N6/$N$5)*100</f>
        <v>0.61256375086039117</v>
      </c>
      <c r="O22" s="77">
        <f>(O6/$O$5)*100</f>
        <v>0.51817248909358848</v>
      </c>
      <c r="P22" s="77">
        <f>(P6/$P$5)*100</f>
        <v>0.69950059828538191</v>
      </c>
    </row>
    <row r="23" spans="1:20" ht="15.75" customHeight="1" x14ac:dyDescent="0.5">
      <c r="A23" s="44" t="s">
        <v>13</v>
      </c>
      <c r="B23" s="74">
        <v>33.065390411054764</v>
      </c>
      <c r="C23" s="74">
        <v>28.538798627475298</v>
      </c>
      <c r="D23" s="74">
        <v>37.23713163196927</v>
      </c>
      <c r="E23" s="74">
        <v>32.728197303018462</v>
      </c>
      <c r="F23" s="74">
        <v>28.203492528168294</v>
      </c>
      <c r="G23" s="74">
        <v>36.896421115819841</v>
      </c>
      <c r="H23" s="75">
        <v>34.577103073352731</v>
      </c>
      <c r="I23" s="75">
        <v>31.797230104138553</v>
      </c>
      <c r="J23" s="75">
        <v>37.136867393270698</v>
      </c>
      <c r="K23" s="75">
        <v>34.715145241034712</v>
      </c>
      <c r="L23" s="75">
        <v>30.818624720587838</v>
      </c>
      <c r="M23" s="76">
        <v>38.301804544945711</v>
      </c>
      <c r="N23" s="77">
        <f t="shared" ref="N23:N35" si="1">(N7/$N$5)*100</f>
        <v>33.771585444222126</v>
      </c>
      <c r="O23" s="77">
        <v>29.9</v>
      </c>
      <c r="P23" s="77">
        <f t="shared" ref="P23:P33" si="2">(P7/$P$5)*100</f>
        <v>37.393152166061853</v>
      </c>
    </row>
    <row r="24" spans="1:20" ht="15.75" customHeight="1" x14ac:dyDescent="0.5">
      <c r="A24" s="47" t="s">
        <v>14</v>
      </c>
      <c r="B24" s="78">
        <v>24.4</v>
      </c>
      <c r="C24" s="78">
        <v>26.363264293687212</v>
      </c>
      <c r="D24" s="78">
        <v>22.482136573799114</v>
      </c>
      <c r="E24" s="78">
        <v>24.894302112619329</v>
      </c>
      <c r="F24" s="78">
        <v>27.355360607666835</v>
      </c>
      <c r="G24" s="78">
        <v>22.627140207681904</v>
      </c>
      <c r="H24" s="75">
        <v>22.144148134506242</v>
      </c>
      <c r="I24" s="75">
        <v>23.27844601839627</v>
      </c>
      <c r="J24" s="75">
        <v>21.099663266494119</v>
      </c>
      <c r="K24" s="75">
        <v>22.883525048934402</v>
      </c>
      <c r="L24" s="75">
        <v>24.749583466097182</v>
      </c>
      <c r="M24" s="76">
        <v>21.165861412739282</v>
      </c>
      <c r="N24" s="77">
        <f t="shared" si="1"/>
        <v>23.566213491962568</v>
      </c>
      <c r="O24" s="77">
        <v>25.5</v>
      </c>
      <c r="P24" s="77">
        <f t="shared" si="2"/>
        <v>21.843451924675957</v>
      </c>
      <c r="Q24" s="79"/>
    </row>
    <row r="25" spans="1:20" ht="15.75" customHeight="1" x14ac:dyDescent="0.5">
      <c r="A25" s="47" t="s">
        <v>15</v>
      </c>
      <c r="B25" s="78">
        <v>15.640260600603684</v>
      </c>
      <c r="C25" s="78">
        <v>17.567484491005878</v>
      </c>
      <c r="D25" s="78">
        <v>13.864118729423049</v>
      </c>
      <c r="E25" s="78">
        <v>14.808636577843417</v>
      </c>
      <c r="F25" s="78">
        <v>16.428243183442827</v>
      </c>
      <c r="G25" s="78">
        <v>13.316632023151426</v>
      </c>
      <c r="H25" s="75">
        <v>16.399999999999999</v>
      </c>
      <c r="I25" s="75">
        <v>18.2</v>
      </c>
      <c r="J25" s="75">
        <v>14.581906395249908</v>
      </c>
      <c r="K25" s="75">
        <v>15.632277935743504</v>
      </c>
      <c r="L25" s="75">
        <v>17.804848089781604</v>
      </c>
      <c r="M25" s="76">
        <v>13.632477331243702</v>
      </c>
      <c r="N25" s="77">
        <f t="shared" si="1"/>
        <v>15.606446251305234</v>
      </c>
      <c r="O25" s="77">
        <f t="shared" ref="O25:O35" si="3">(O9/$O$5)*100</f>
        <v>17.514725479420072</v>
      </c>
      <c r="P25" s="77">
        <f t="shared" si="2"/>
        <v>13.848836213147495</v>
      </c>
    </row>
    <row r="26" spans="1:20" ht="15.75" customHeight="1" x14ac:dyDescent="0.5">
      <c r="A26" s="44" t="s">
        <v>16</v>
      </c>
      <c r="B26" s="80">
        <v>13.021503282000083</v>
      </c>
      <c r="C26" s="80">
        <v>13.784722272885341</v>
      </c>
      <c r="D26" s="80">
        <v>12.318110405633464</v>
      </c>
      <c r="E26" s="80">
        <v>15.528567083714373</v>
      </c>
      <c r="F26" s="80">
        <v>17.880895647226449</v>
      </c>
      <c r="G26" s="80">
        <v>13.361568544882765</v>
      </c>
      <c r="H26" s="75">
        <v>15.524120463025238</v>
      </c>
      <c r="I26" s="75">
        <v>17.394518076536851</v>
      </c>
      <c r="J26" s="75">
        <v>13.801819793840284</v>
      </c>
      <c r="K26" s="75">
        <v>14.692547398461844</v>
      </c>
      <c r="L26" s="75">
        <v>15.458593489666312</v>
      </c>
      <c r="M26" s="76">
        <v>13.987238329788426</v>
      </c>
      <c r="N26" s="77">
        <f t="shared" si="1"/>
        <v>14.691855707871209</v>
      </c>
      <c r="O26" s="77">
        <f t="shared" si="3"/>
        <v>16.129806359520071</v>
      </c>
      <c r="P26" s="77">
        <f t="shared" si="2"/>
        <v>13.367397618169061</v>
      </c>
      <c r="Q26" s="79"/>
    </row>
    <row r="27" spans="1:20" ht="15.75" customHeight="1" x14ac:dyDescent="0.5">
      <c r="A27" s="47" t="s">
        <v>17</v>
      </c>
      <c r="B27" s="80">
        <v>11.07526440277862</v>
      </c>
      <c r="C27" s="80">
        <v>11.696865128291178</v>
      </c>
      <c r="D27" s="80">
        <v>10.502390231985855</v>
      </c>
      <c r="E27" s="80">
        <v>13.692233993305189</v>
      </c>
      <c r="F27" s="80">
        <v>15.98246684724201</v>
      </c>
      <c r="G27" s="80">
        <v>11.582438873607913</v>
      </c>
      <c r="H27" s="75">
        <v>13.1</v>
      </c>
      <c r="I27" s="75">
        <v>14.795620491199404</v>
      </c>
      <c r="J27" s="75">
        <v>11.638586883513492</v>
      </c>
      <c r="K27" s="75">
        <v>11.86394196187605</v>
      </c>
      <c r="L27" s="75">
        <v>12.282294451160336</v>
      </c>
      <c r="M27" s="76">
        <v>11.478858166349491</v>
      </c>
      <c r="N27" s="77">
        <v>12.5</v>
      </c>
      <c r="O27" s="77">
        <f t="shared" si="3"/>
        <v>13.689491909558249</v>
      </c>
      <c r="P27" s="77">
        <f t="shared" si="2"/>
        <v>11.300741291546117</v>
      </c>
    </row>
    <row r="28" spans="1:20" ht="15.75" customHeight="1" x14ac:dyDescent="0.5">
      <c r="A28" s="47" t="s">
        <v>18</v>
      </c>
      <c r="B28" s="80">
        <v>1.9462388792214638</v>
      </c>
      <c r="C28" s="80">
        <v>2.0878571445941643</v>
      </c>
      <c r="D28" s="80">
        <v>1.8157201736476083</v>
      </c>
      <c r="E28" s="80">
        <v>1.8170403061914551</v>
      </c>
      <c r="F28" s="80">
        <v>1.8984287999844387</v>
      </c>
      <c r="G28" s="80">
        <v>1.8</v>
      </c>
      <c r="H28" s="75">
        <v>2.3721709290927042</v>
      </c>
      <c r="I28" s="75">
        <v>2.598997274356337</v>
      </c>
      <c r="J28" s="75">
        <v>2.1633045557535757</v>
      </c>
      <c r="K28" s="75">
        <v>2.8286054365857951</v>
      </c>
      <c r="L28" s="75">
        <v>3.1762990385059755</v>
      </c>
      <c r="M28" s="76">
        <v>2.5085615134893091</v>
      </c>
      <c r="N28" s="77">
        <f t="shared" si="1"/>
        <v>2.2410580090314438</v>
      </c>
      <c r="O28" s="77">
        <f t="shared" si="3"/>
        <v>2.4403393754285965</v>
      </c>
      <c r="P28" s="77">
        <f t="shared" si="2"/>
        <v>2.0575093074391764</v>
      </c>
    </row>
    <row r="29" spans="1:20" ht="15.75" customHeight="1" x14ac:dyDescent="0.5">
      <c r="A29" s="50" t="s">
        <v>19</v>
      </c>
      <c r="B29" s="80">
        <v>0</v>
      </c>
      <c r="C29" s="52">
        <v>0</v>
      </c>
      <c r="D29" s="80">
        <v>0</v>
      </c>
      <c r="E29" s="80">
        <f>(E13/E5)*100</f>
        <v>1.929278421772837E-2</v>
      </c>
      <c r="F29" s="52">
        <v>0</v>
      </c>
      <c r="G29" s="80">
        <f>(G13/G5)*100</f>
        <v>3.7065574798634565E-2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77">
        <f t="shared" si="1"/>
        <v>4.8233113751704063E-3</v>
      </c>
      <c r="O29" s="52">
        <v>0</v>
      </c>
      <c r="P29" s="77">
        <f t="shared" si="2"/>
        <v>9.2657243788554691E-3</v>
      </c>
      <c r="R29" s="81"/>
      <c r="S29" s="81"/>
      <c r="T29" s="81"/>
    </row>
    <row r="30" spans="1:20" ht="15.75" customHeight="1" x14ac:dyDescent="0.5">
      <c r="A30" s="44" t="s">
        <v>20</v>
      </c>
      <c r="B30" s="80">
        <v>13.038972293108033</v>
      </c>
      <c r="C30" s="80">
        <v>12.566538509239738</v>
      </c>
      <c r="D30" s="80">
        <v>13.474368599994174</v>
      </c>
      <c r="E30" s="80">
        <v>11.5</v>
      </c>
      <c r="F30" s="80">
        <v>9.9165503625285076</v>
      </c>
      <c r="G30" s="80">
        <v>12.861922446310018</v>
      </c>
      <c r="H30" s="75">
        <v>10.839783989938491</v>
      </c>
      <c r="I30" s="75">
        <v>8.8900721894383121</v>
      </c>
      <c r="J30" s="75">
        <v>12.635342689031981</v>
      </c>
      <c r="K30" s="75">
        <v>11.613104044039213</v>
      </c>
      <c r="L30" s="75">
        <v>10.736967049431932</v>
      </c>
      <c r="M30" s="76">
        <v>12.419299227583119</v>
      </c>
      <c r="N30" s="77">
        <f t="shared" si="1"/>
        <v>11.735195856711405</v>
      </c>
      <c r="O30" s="77">
        <f t="shared" si="3"/>
        <v>10.527473335829935</v>
      </c>
      <c r="P30" s="77">
        <v>12.9</v>
      </c>
    </row>
    <row r="31" spans="1:20" ht="15.75" customHeight="1" x14ac:dyDescent="0.5">
      <c r="A31" s="50" t="s">
        <v>21</v>
      </c>
      <c r="B31" s="80">
        <v>5.2939046237246385</v>
      </c>
      <c r="C31" s="80">
        <v>4.9893023810044914</v>
      </c>
      <c r="D31" s="80">
        <v>5.5746261130323109</v>
      </c>
      <c r="E31" s="80">
        <v>4.3972776468436727</v>
      </c>
      <c r="F31" s="80">
        <v>3.7344691425264664</v>
      </c>
      <c r="G31" s="80">
        <v>5.007866467167803</v>
      </c>
      <c r="H31" s="75">
        <v>3.7</v>
      </c>
      <c r="I31" s="75">
        <v>3.0623761485512269</v>
      </c>
      <c r="J31" s="75">
        <v>4.4163427696330864</v>
      </c>
      <c r="K31" s="75">
        <v>3.9986523366686835</v>
      </c>
      <c r="L31" s="75">
        <v>3.9359863401203024</v>
      </c>
      <c r="M31" s="76">
        <v>4</v>
      </c>
      <c r="N31" s="77">
        <v>4.3</v>
      </c>
      <c r="O31" s="77">
        <f t="shared" si="3"/>
        <v>3.9304834811028484</v>
      </c>
      <c r="P31" s="77">
        <f t="shared" si="2"/>
        <v>4.7635577290800288</v>
      </c>
    </row>
    <row r="32" spans="1:20" ht="15.75" customHeight="1" x14ac:dyDescent="0.5">
      <c r="A32" s="50" t="s">
        <v>22</v>
      </c>
      <c r="B32" s="80">
        <v>3.7031084529579985</v>
      </c>
      <c r="C32" s="80">
        <v>5.0066656452981793</v>
      </c>
      <c r="D32" s="80">
        <v>2.5017402861106568</v>
      </c>
      <c r="E32" s="80">
        <v>3.7225443470259365</v>
      </c>
      <c r="F32" s="80">
        <v>3.7863853646438663</v>
      </c>
      <c r="G32" s="80">
        <v>3.6637354071658321</v>
      </c>
      <c r="H32" s="75">
        <v>4.089984765532571</v>
      </c>
      <c r="I32" s="75">
        <v>3.2479873759661935</v>
      </c>
      <c r="J32" s="75">
        <v>4.8653133144070004</v>
      </c>
      <c r="K32" s="75">
        <v>4.493280919022455</v>
      </c>
      <c r="L32" s="75">
        <v>4.4150915401660304</v>
      </c>
      <c r="M32" s="76">
        <v>4.5652524347923435</v>
      </c>
      <c r="N32" s="77">
        <f t="shared" si="1"/>
        <v>4.0022702791496707</v>
      </c>
      <c r="O32" s="77">
        <f t="shared" si="3"/>
        <v>4.1139622737861909</v>
      </c>
      <c r="P32" s="77">
        <f t="shared" si="2"/>
        <v>3.8993923077913726</v>
      </c>
    </row>
    <row r="33" spans="1:16" ht="15.75" customHeight="1" x14ac:dyDescent="0.5">
      <c r="A33" s="50" t="s">
        <v>23</v>
      </c>
      <c r="B33" s="80">
        <v>4.0419592164253952</v>
      </c>
      <c r="C33" s="80">
        <v>2.5705704829370668</v>
      </c>
      <c r="D33" s="80">
        <v>5.3980022008512059</v>
      </c>
      <c r="E33" s="80">
        <v>3.4</v>
      </c>
      <c r="F33" s="80">
        <v>2.3956958553581762</v>
      </c>
      <c r="G33" s="80">
        <v>4.1903205719763834</v>
      </c>
      <c r="H33" s="75">
        <v>2.9825753593271194</v>
      </c>
      <c r="I33" s="75">
        <v>2.5796770562075864</v>
      </c>
      <c r="J33" s="75">
        <v>3.3</v>
      </c>
      <c r="K33" s="75">
        <v>3.12108685083955</v>
      </c>
      <c r="L33" s="75">
        <v>2.3860034879393677</v>
      </c>
      <c r="M33" s="76">
        <v>3.7977140938094704</v>
      </c>
      <c r="N33" s="77">
        <f t="shared" si="1"/>
        <v>3.3687673292391911</v>
      </c>
      <c r="O33" s="77">
        <f t="shared" si="3"/>
        <v>2.4829874570187682</v>
      </c>
      <c r="P33" s="77">
        <f t="shared" si="2"/>
        <v>4.1845927375937677</v>
      </c>
    </row>
    <row r="34" spans="1:16" ht="15.75" customHeight="1" x14ac:dyDescent="0.5">
      <c r="A34" s="47" t="s">
        <v>24</v>
      </c>
      <c r="B34" s="58">
        <v>0</v>
      </c>
      <c r="C34" s="52">
        <v>0</v>
      </c>
      <c r="D34" s="52">
        <v>0</v>
      </c>
      <c r="E34" s="58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</row>
    <row r="35" spans="1:16" ht="15.75" customHeight="1" x14ac:dyDescent="0.5">
      <c r="A35" s="82" t="s">
        <v>25</v>
      </c>
      <c r="B35" s="83">
        <v>6.440137904651716E-2</v>
      </c>
      <c r="C35" s="83">
        <v>0.1342807741973138</v>
      </c>
      <c r="D35" s="84">
        <v>0</v>
      </c>
      <c r="E35" s="85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6">
        <f t="shared" si="1"/>
        <v>1.6094610074580584E-2</v>
      </c>
      <c r="O35" s="86">
        <f t="shared" si="3"/>
        <v>3.3569132301945886E-2</v>
      </c>
      <c r="P35" s="84">
        <v>0</v>
      </c>
    </row>
    <row r="36" spans="1:16" ht="12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N36" s="5"/>
      <c r="O36" s="5"/>
    </row>
    <row r="37" spans="1:16" x14ac:dyDescent="0.5">
      <c r="K37" s="88"/>
      <c r="L37" s="88"/>
      <c r="M37" s="79"/>
      <c r="N37" s="88"/>
      <c r="O37" s="88"/>
      <c r="P37" s="79"/>
    </row>
    <row r="39" spans="1:16" x14ac:dyDescent="0.5">
      <c r="L39" s="89"/>
    </row>
  </sheetData>
  <mergeCells count="11">
    <mergeCell ref="B20:D20"/>
    <mergeCell ref="E20:G20"/>
    <mergeCell ref="H20:J20"/>
    <mergeCell ref="K20:M20"/>
    <mergeCell ref="N20:P20"/>
    <mergeCell ref="A2:A3"/>
    <mergeCell ref="B2:D2"/>
    <mergeCell ref="E2:G2"/>
    <mergeCell ref="H2:J2"/>
    <mergeCell ref="K2:M2"/>
    <mergeCell ref="N2:P2"/>
  </mergeCells>
  <printOptions horizontalCentered="1"/>
  <pageMargins left="0.31496062992125984" right="0.27559055118110237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2021-03-29T02:26:50Z</dcterms:created>
  <dcterms:modified xsi:type="dcterms:W3CDTF">2021-03-29T02:27:01Z</dcterms:modified>
</cp:coreProperties>
</file>