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2\"/>
    </mc:Choice>
  </mc:AlternateContent>
  <xr:revisionPtr revIDLastSave="0" documentId="13_ncr:1_{29419443-DA18-4E43-8CD3-14314DCBFB8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E11" i="1" l="1"/>
  <c r="D11" i="1"/>
  <c r="C11" i="1"/>
  <c r="E37" i="1" l="1"/>
  <c r="D37" i="1"/>
  <c r="C37" i="1"/>
  <c r="E35" i="1"/>
  <c r="D35" i="1"/>
  <c r="C35" i="1"/>
  <c r="E34" i="1"/>
  <c r="D34" i="1"/>
  <c r="C34" i="1"/>
  <c r="E33" i="1"/>
  <c r="D33" i="1"/>
  <c r="C33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15" i="1" l="1"/>
  <c r="E32" i="1" s="1"/>
  <c r="D15" i="1"/>
  <c r="D32" i="1" s="1"/>
  <c r="C15" i="1"/>
  <c r="C32" i="1" s="1"/>
  <c r="D28" i="1"/>
  <c r="E28" i="1"/>
  <c r="C28" i="1"/>
  <c r="E23" i="1" l="1"/>
  <c r="D23" i="1" l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<sst xmlns="http://schemas.openxmlformats.org/spreadsheetml/2006/main" count="51" uniqueCount="25">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</sst>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0"/>
  <sheetViews>
    <sheetView tabSelected="1" zoomScaleNormal="100" workbookViewId="0">
      <selection activeCell="D23" sqref="D23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3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3">
      <c r="A6" s="21"/>
      <c r="B6" s="24" t="s">
        <v>16</v>
      </c>
      <c r="C6" s="23">
        <v>1504483</v>
      </c>
      <c r="D6" s="23">
        <v>747881</v>
      </c>
      <c r="E6" s="23">
        <v>756602</v>
      </c>
      <c r="F6" s="21"/>
      <c r="G6" s="21"/>
    </row>
    <row r="7" spans="1:12" s="17" customFormat="1" ht="20.25" customHeight="1" x14ac:dyDescent="0.3">
      <c r="A7" s="19"/>
      <c r="B7" s="14" t="s">
        <v>15</v>
      </c>
      <c r="C7" s="20">
        <v>31863.33</v>
      </c>
      <c r="D7" s="20">
        <v>18186.12</v>
      </c>
      <c r="E7" s="20">
        <v>13677.22</v>
      </c>
    </row>
    <row r="8" spans="1:12" s="17" customFormat="1" ht="20.25" customHeight="1" x14ac:dyDescent="0.3">
      <c r="A8" s="19"/>
      <c r="B8" s="3" t="s">
        <v>14</v>
      </c>
      <c r="C8" s="20">
        <v>180435.8</v>
      </c>
      <c r="D8" s="20">
        <v>77752.19</v>
      </c>
      <c r="E8" s="20">
        <v>102683.61</v>
      </c>
    </row>
    <row r="9" spans="1:12" s="17" customFormat="1" ht="20.25" customHeight="1" x14ac:dyDescent="0.3">
      <c r="A9" s="19"/>
      <c r="B9" s="12" t="s">
        <v>13</v>
      </c>
      <c r="C9" s="20">
        <v>213184.06</v>
      </c>
      <c r="D9" s="20">
        <v>109208.69</v>
      </c>
      <c r="E9" s="20">
        <v>103975.38</v>
      </c>
    </row>
    <row r="10" spans="1:12" s="17" customFormat="1" ht="20.25" customHeight="1" x14ac:dyDescent="0.3">
      <c r="A10" s="19"/>
      <c r="B10" s="12" t="s">
        <v>12</v>
      </c>
      <c r="C10" s="20">
        <v>363674.93</v>
      </c>
      <c r="D10" s="20">
        <v>198869.87</v>
      </c>
      <c r="E10" s="20">
        <v>164805.06</v>
      </c>
      <c r="G10" s="3"/>
      <c r="H10" s="3"/>
      <c r="I10" s="3"/>
      <c r="J10" s="3"/>
      <c r="K10" s="3"/>
    </row>
    <row r="11" spans="1:12" s="3" customFormat="1" ht="20.25" customHeight="1" x14ac:dyDescent="0.3">
      <c r="A11" s="22"/>
      <c r="B11" s="3" t="s">
        <v>11</v>
      </c>
      <c r="C11" s="20">
        <f>SUM(C12:C14)</f>
        <v>327657.18</v>
      </c>
      <c r="D11" s="20">
        <f t="shared" ref="D11:E11" si="0">SUM(D12:D14)</f>
        <v>158726.85</v>
      </c>
      <c r="E11" s="20">
        <f t="shared" si="0"/>
        <v>168930.33000000002</v>
      </c>
    </row>
    <row r="12" spans="1:12" s="3" customFormat="1" ht="20.25" customHeight="1" x14ac:dyDescent="0.3">
      <c r="A12" s="7"/>
      <c r="B12" s="11" t="s">
        <v>10</v>
      </c>
      <c r="C12" s="20">
        <v>257551.73</v>
      </c>
      <c r="D12" s="20">
        <v>114129.53</v>
      </c>
      <c r="E12" s="20">
        <v>143422.20000000001</v>
      </c>
    </row>
    <row r="13" spans="1:12" s="3" customFormat="1" ht="20.25" customHeight="1" x14ac:dyDescent="0.3">
      <c r="B13" s="11" t="s">
        <v>9</v>
      </c>
      <c r="C13" s="20">
        <v>70105.45</v>
      </c>
      <c r="D13" s="20">
        <v>44597.32</v>
      </c>
      <c r="E13" s="20">
        <v>25508.13</v>
      </c>
    </row>
    <row r="14" spans="1:12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</row>
    <row r="15" spans="1:12" s="3" customFormat="1" ht="20.25" customHeight="1" x14ac:dyDescent="0.3">
      <c r="A15" s="7"/>
      <c r="B15" s="3" t="s">
        <v>7</v>
      </c>
      <c r="C15" s="20">
        <f>SUM(C16:C18)</f>
        <v>346560.33</v>
      </c>
      <c r="D15" s="20">
        <f t="shared" ref="D15" si="1">SUM(D16:D18)</f>
        <v>162316.26</v>
      </c>
      <c r="E15" s="20">
        <f t="shared" ref="E15" si="2">SUM(E16:E18)</f>
        <v>184244.07</v>
      </c>
      <c r="F15" s="7"/>
    </row>
    <row r="16" spans="1:12" s="17" customFormat="1" ht="20.25" customHeight="1" x14ac:dyDescent="0.3">
      <c r="A16" s="21"/>
      <c r="B16" s="10" t="s">
        <v>6</v>
      </c>
      <c r="C16" s="20">
        <v>194870.69</v>
      </c>
      <c r="D16" s="20">
        <v>81367.62</v>
      </c>
      <c r="E16" s="20">
        <v>113503.07</v>
      </c>
      <c r="F16" s="21"/>
      <c r="G16" s="3"/>
      <c r="H16" s="3"/>
      <c r="I16" s="3"/>
      <c r="J16" s="3"/>
    </row>
    <row r="17" spans="1:13" s="17" customFormat="1" ht="20.25" customHeight="1" x14ac:dyDescent="0.3">
      <c r="A17" s="19"/>
      <c r="B17" s="10" t="s">
        <v>5</v>
      </c>
      <c r="C17" s="20">
        <v>128805.94</v>
      </c>
      <c r="D17" s="20">
        <v>78213.91</v>
      </c>
      <c r="E17" s="20">
        <v>50592.03</v>
      </c>
      <c r="G17" s="3"/>
      <c r="H17" s="3"/>
      <c r="I17" s="3"/>
      <c r="J17" s="3"/>
    </row>
    <row r="18" spans="1:13" s="17" customFormat="1" ht="20.25" customHeight="1" x14ac:dyDescent="0.3">
      <c r="A18" s="19"/>
      <c r="B18" s="10" t="s">
        <v>4</v>
      </c>
      <c r="C18" s="20">
        <v>22883.7</v>
      </c>
      <c r="D18" s="20">
        <v>2734.73</v>
      </c>
      <c r="E18" s="20">
        <v>20148.97</v>
      </c>
      <c r="G18" s="7"/>
      <c r="H18" s="3"/>
      <c r="I18" s="3"/>
    </row>
    <row r="19" spans="1:13" s="17" customFormat="1" ht="20.25" customHeight="1" x14ac:dyDescent="0.3">
      <c r="A19" s="19"/>
      <c r="B19" s="10" t="s">
        <v>3</v>
      </c>
      <c r="C19" s="20" t="s">
        <v>2</v>
      </c>
      <c r="D19" s="20" t="s">
        <v>2</v>
      </c>
      <c r="E19" s="20" t="s">
        <v>2</v>
      </c>
      <c r="G19" s="7"/>
      <c r="H19" s="3"/>
      <c r="I19" s="3"/>
    </row>
    <row r="20" spans="1:13" s="17" customFormat="1" ht="20.25" customHeight="1" x14ac:dyDescent="0.3">
      <c r="A20" s="19"/>
      <c r="B20" s="10" t="s">
        <v>1</v>
      </c>
      <c r="C20" s="20">
        <v>41107.360000000001</v>
      </c>
      <c r="D20" s="20">
        <v>22821.03</v>
      </c>
      <c r="E20" s="20">
        <v>18286.330000000002</v>
      </c>
      <c r="G20" s="21"/>
      <c r="H20" s="3"/>
      <c r="I20" s="3"/>
    </row>
    <row r="21" spans="1:13" s="17" customFormat="1" ht="4.5" customHeight="1" x14ac:dyDescent="0.3">
      <c r="A21" s="19"/>
      <c r="B21" s="11"/>
      <c r="C21" s="18"/>
      <c r="D21" s="18"/>
      <c r="E21" s="18"/>
      <c r="J21" s="3"/>
      <c r="K21" s="3"/>
    </row>
    <row r="22" spans="1:13" s="3" customFormat="1" ht="24.95" customHeight="1" x14ac:dyDescent="0.3">
      <c r="A22" s="7"/>
      <c r="C22" s="31" t="s">
        <v>17</v>
      </c>
      <c r="D22" s="31"/>
      <c r="E22" s="31"/>
      <c r="G22" s="17"/>
      <c r="H22" s="17"/>
      <c r="I22" s="17"/>
    </row>
    <row r="23" spans="1:13" s="3" customFormat="1" ht="24.95" customHeight="1" x14ac:dyDescent="0.3">
      <c r="A23" s="7"/>
      <c r="B23" s="16" t="s">
        <v>16</v>
      </c>
      <c r="C23" s="15">
        <f>SUM(C24:C28,C32,C37,C36)</f>
        <v>99.999999335319842</v>
      </c>
      <c r="D23" s="15">
        <f>SUM(D24:D28,D32,D37,D36)</f>
        <v>100.00000133711112</v>
      </c>
      <c r="E23" s="15">
        <f>SUM(E24:E28,E32,E37,E36)</f>
        <v>100</v>
      </c>
      <c r="F23" s="8"/>
      <c r="J23" s="8"/>
      <c r="K23" s="8"/>
    </row>
    <row r="24" spans="1:13" s="3" customFormat="1" ht="20.25" customHeight="1" x14ac:dyDescent="0.3">
      <c r="B24" s="14" t="s">
        <v>15</v>
      </c>
      <c r="C24" s="9">
        <f>C7*100/$C$6</f>
        <v>2.1178923258022855</v>
      </c>
      <c r="D24" s="9">
        <f>D7*100/$D$6</f>
        <v>2.4316863244286191</v>
      </c>
      <c r="E24" s="9">
        <f>E7*100/$E$6</f>
        <v>1.8077166066174819</v>
      </c>
      <c r="F24" s="8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C37" si="3">C8*100/$C$6</f>
        <v>11.993209627493298</v>
      </c>
      <c r="D25" s="9">
        <f t="shared" ref="D25:D37" si="4">D8*100/$D$6</f>
        <v>10.39633176935903</v>
      </c>
      <c r="E25" s="9">
        <f t="shared" ref="E25:E37" si="5">E8*100/$E$6</f>
        <v>13.571681015910611</v>
      </c>
      <c r="F25" s="7"/>
      <c r="G25" s="8"/>
      <c r="H25" s="8"/>
      <c r="I25" s="8"/>
    </row>
    <row r="26" spans="1:13" s="3" customFormat="1" ht="20.25" customHeight="1" x14ac:dyDescent="0.3">
      <c r="B26" s="12" t="s">
        <v>13</v>
      </c>
      <c r="C26" s="9">
        <f t="shared" si="3"/>
        <v>14.169921494626394</v>
      </c>
      <c r="D26" s="9">
        <f t="shared" si="4"/>
        <v>14.602415357523457</v>
      </c>
      <c r="E26" s="9">
        <f t="shared" si="5"/>
        <v>13.742414109399657</v>
      </c>
      <c r="G26" s="8"/>
      <c r="H26" s="8"/>
      <c r="I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 t="shared" si="3"/>
        <v>24.172751038064238</v>
      </c>
      <c r="D27" s="9">
        <f t="shared" si="4"/>
        <v>26.591111420132346</v>
      </c>
      <c r="E27" s="9">
        <f t="shared" si="5"/>
        <v>21.78226597339156</v>
      </c>
      <c r="G27" s="13"/>
      <c r="H27" s="8"/>
      <c r="I27" s="8"/>
    </row>
    <row r="28" spans="1:13" s="3" customFormat="1" ht="20.25" customHeight="1" x14ac:dyDescent="0.3">
      <c r="B28" s="3" t="s">
        <v>11</v>
      </c>
      <c r="C28" s="9">
        <f t="shared" si="3"/>
        <v>21.778722657550802</v>
      </c>
      <c r="D28" s="9">
        <f t="shared" si="4"/>
        <v>21.223543585142558</v>
      </c>
      <c r="E28" s="9">
        <f t="shared" si="5"/>
        <v>22.327502438534395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 t="shared" si="3"/>
        <v>17.118952490656259</v>
      </c>
      <c r="D29" s="9">
        <f t="shared" si="4"/>
        <v>15.260386344886419</v>
      </c>
      <c r="E29" s="9">
        <f t="shared" si="5"/>
        <v>18.956095807306884</v>
      </c>
      <c r="F29" s="8"/>
      <c r="G29" s="8"/>
      <c r="H29" s="8"/>
      <c r="I29" s="8"/>
    </row>
    <row r="30" spans="1:13" s="3" customFormat="1" ht="20.25" customHeight="1" x14ac:dyDescent="0.3">
      <c r="B30" s="11" t="s">
        <v>9</v>
      </c>
      <c r="C30" s="9">
        <f t="shared" si="3"/>
        <v>4.6597701668945408</v>
      </c>
      <c r="D30" s="9">
        <f t="shared" si="4"/>
        <v>5.9631572402561366</v>
      </c>
      <c r="E30" s="9">
        <f t="shared" si="5"/>
        <v>3.3714066312275146</v>
      </c>
      <c r="G30" s="8"/>
      <c r="H30" s="8"/>
      <c r="I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3">
      <c r="B32" s="3" t="s">
        <v>7</v>
      </c>
      <c r="C32" s="9">
        <f t="shared" si="3"/>
        <v>23.035177532747131</v>
      </c>
      <c r="D32" s="9">
        <f t="shared" si="4"/>
        <v>21.703487586928937</v>
      </c>
      <c r="E32" s="9">
        <f t="shared" si="5"/>
        <v>24.351517706799612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6</v>
      </c>
      <c r="C33" s="9">
        <f t="shared" si="3"/>
        <v>12.952668125861177</v>
      </c>
      <c r="D33" s="9">
        <f t="shared" si="4"/>
        <v>10.879754934274303</v>
      </c>
      <c r="E33" s="9">
        <f t="shared" si="5"/>
        <v>15.001687809442746</v>
      </c>
      <c r="G33" s="8"/>
      <c r="H33" s="8"/>
      <c r="I33" s="8"/>
    </row>
    <row r="34" spans="1:9" s="3" customFormat="1" ht="20.25" customHeight="1" x14ac:dyDescent="0.3">
      <c r="B34" s="10" t="s">
        <v>5</v>
      </c>
      <c r="C34" s="9">
        <f t="shared" si="3"/>
        <v>8.5614752709070157</v>
      </c>
      <c r="D34" s="9">
        <f t="shared" si="4"/>
        <v>10.458068863896797</v>
      </c>
      <c r="E34" s="9">
        <f t="shared" si="5"/>
        <v>6.6867428317662387</v>
      </c>
      <c r="G34" s="8"/>
      <c r="H34" s="8"/>
      <c r="I34" s="8"/>
    </row>
    <row r="35" spans="1:9" s="3" customFormat="1" ht="20.25" customHeight="1" x14ac:dyDescent="0.3">
      <c r="B35" s="10" t="s">
        <v>4</v>
      </c>
      <c r="C35" s="9">
        <f t="shared" si="3"/>
        <v>1.5210341359789377</v>
      </c>
      <c r="D35" s="9">
        <f t="shared" si="4"/>
        <v>0.36566378875783712</v>
      </c>
      <c r="E35" s="9">
        <f t="shared" si="5"/>
        <v>2.6630870655906276</v>
      </c>
      <c r="G35" s="8"/>
      <c r="H35" s="8"/>
      <c r="I35" s="8"/>
    </row>
    <row r="36" spans="1:9" s="3" customFormat="1" ht="20.25" customHeight="1" x14ac:dyDescent="0.3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 t="shared" si="3"/>
        <v>2.7323246590356951</v>
      </c>
      <c r="D37" s="9">
        <f t="shared" si="4"/>
        <v>3.0514252935961736</v>
      </c>
      <c r="E37" s="9">
        <f t="shared" si="5"/>
        <v>2.4169021493466847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3"/>
      <c r="H40" s="3"/>
      <c r="I40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2020-09-24T02:11:56Z</dcterms:modified>
</cp:coreProperties>
</file>