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โครงการต่างๆ\สรง\UpLoad\รายไตรมาส\63\q3\"/>
    </mc:Choice>
  </mc:AlternateContent>
  <xr:revisionPtr revIDLastSave="0" documentId="13_ncr:1_{8F5A75B6-7CDC-4D4F-9884-C68CC8C518ED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ตารางที่2" sheetId="1" r:id="rId1"/>
  </sheets>
  <calcPr calcId="181029"/>
</workbook>
</file>

<file path=xl/calcChain.xml><?xml version="1.0" encoding="utf-8"?>
<calcChain xmlns="http://schemas.openxmlformats.org/spreadsheetml/2006/main">
  <c r="E36" i="1" l="1"/>
  <c r="D36" i="1"/>
  <c r="C36" i="1"/>
  <c r="C11" i="1" l="1"/>
  <c r="D11" i="1"/>
  <c r="E11" i="1"/>
  <c r="C15" i="1"/>
  <c r="D15" i="1"/>
  <c r="E15" i="1"/>
  <c r="E30" i="1" l="1"/>
  <c r="C28" i="1" l="1"/>
  <c r="D28" i="1"/>
  <c r="E28" i="1"/>
  <c r="C32" i="1"/>
  <c r="D32" i="1"/>
  <c r="E32" i="1"/>
  <c r="C24" i="1"/>
  <c r="D24" i="1"/>
  <c r="E24" i="1"/>
  <c r="C25" i="1"/>
  <c r="D25" i="1"/>
  <c r="E25" i="1"/>
  <c r="C26" i="1"/>
  <c r="D26" i="1"/>
  <c r="E26" i="1"/>
  <c r="C27" i="1"/>
  <c r="D27" i="1"/>
  <c r="E27" i="1"/>
  <c r="C29" i="1"/>
  <c r="D29" i="1"/>
  <c r="E29" i="1"/>
  <c r="C30" i="1"/>
  <c r="D30" i="1"/>
  <c r="C33" i="1"/>
  <c r="D33" i="1"/>
  <c r="E33" i="1"/>
  <c r="C34" i="1"/>
  <c r="D34" i="1"/>
  <c r="E34" i="1"/>
  <c r="C35" i="1"/>
  <c r="D35" i="1"/>
  <c r="E35" i="1"/>
  <c r="C37" i="1"/>
  <c r="D37" i="1"/>
  <c r="E37" i="1"/>
  <c r="E23" i="1" l="1"/>
  <c r="D23" i="1"/>
  <c r="C23" i="1"/>
</calcChain>
</file>

<file path=xl/sharedStrings.xml><?xml version="1.0" encoding="utf-8"?>
<sst xmlns="http://schemas.openxmlformats.org/spreadsheetml/2006/main" count="45" uniqueCount="25">
  <si>
    <t>หมายเหตุ  ... จำนวนเล็กน้อย</t>
  </si>
  <si>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</si>
  <si>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</si>
  <si>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</si>
  <si>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</si>
  <si>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</si>
  <si>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</si>
  <si>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อุดมศึกษา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</si>
  <si>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</si>
  <si>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</si>
  <si>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</si>
  <si>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</si>
  <si>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</si>
  <si>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</si>
  <si>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</si>
  <si>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</si>
  <si>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</si>
  <si>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</si>
  <si>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หญิง</t>
  </si>
  <si>
    <t>ชาย</t>
  </si>
  <si>
    <t>รวม</t>
  </si>
  <si>
    <t>จำนวน (คน)</t>
  </si>
  <si>
    <t>ระดับการศึกษาที่สำเร็จ</t>
  </si>
  <si>
    <t xml:space="preserve">ตารางที่ 2   จำนวนและร้อยละของประชากรอายุ 15 ปีขึ้นไป  จำแนกตามระดับการศึกษาที่สำเร็จ  </t>
  </si>
  <si>
    <t xml:space="preserve">               และเพศ จังหวัดชลบุรีไตรมาส 3/2563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</si>
</sst>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0.000"/>
    <numFmt numFmtId="188" formatCode="0.0"/>
    <numFmt numFmtId="189" formatCode="#,##0.0"/>
  </numFmts>
  <fonts count="9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u/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87" fontId="3" fillId="0" borderId="1" xfId="0" applyNumberFormat="1" applyFont="1" applyFill="1" applyBorder="1" applyAlignment="1">
      <alignment horizontal="right"/>
    </xf>
    <xf numFmtId="188" fontId="3" fillId="0" borderId="1" xfId="0" applyNumberFormat="1" applyFont="1" applyFill="1" applyBorder="1" applyAlignment="1">
      <alignment horizontal="right"/>
    </xf>
    <xf numFmtId="189" fontId="3" fillId="0" borderId="1" xfId="0" applyNumberFormat="1" applyFont="1" applyBorder="1" applyAlignment="1" applyProtection="1">
      <alignment horizontal="left" vertical="center"/>
    </xf>
    <xf numFmtId="0" fontId="3" fillId="0" borderId="0" xfId="0" applyFont="1" applyBorder="1"/>
    <xf numFmtId="188" fontId="3" fillId="0" borderId="0" xfId="0" applyNumberFormat="1" applyFont="1"/>
    <xf numFmtId="188" fontId="3" fillId="0" borderId="0" xfId="0" applyNumberFormat="1" applyFont="1" applyFill="1" applyBorder="1" applyAlignment="1">
      <alignment horizontal="right"/>
    </xf>
    <xf numFmtId="189" fontId="3" fillId="0" borderId="0" xfId="0" applyNumberFormat="1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188" fontId="3" fillId="0" borderId="0" xfId="0" applyNumberFormat="1" applyFont="1" applyBorder="1"/>
    <xf numFmtId="0" fontId="4" fillId="0" borderId="0" xfId="0" applyFont="1" applyBorder="1" applyAlignment="1">
      <alignment vertical="center"/>
    </xf>
    <xf numFmtId="188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left" vertical="center"/>
    </xf>
    <xf numFmtId="3" fontId="3" fillId="0" borderId="0" xfId="0" applyNumberFormat="1" applyFont="1" applyBorder="1"/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right" vertical="center"/>
    </xf>
    <xf numFmtId="0" fontId="1" fillId="0" borderId="0" xfId="0" applyFont="1" applyBorder="1"/>
    <xf numFmtId="0" fontId="2" fillId="0" borderId="0" xfId="0" applyFont="1" applyAlignment="1">
      <alignment horizontal="center"/>
    </xf>
    <xf numFmtId="3" fontId="3" fillId="0" borderId="0" xfId="0" applyNumberFormat="1" applyFont="1"/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1609725</xdr:colOff>
      <xdr:row>0</xdr:row>
      <xdr:rowOff>0</xdr:rowOff>
    </xdr:from>
    <xdr:to>
      <xdr:col>1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1920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M44"/>
  <sheetViews>
    <sheetView tabSelected="1" zoomScaleNormal="100" workbookViewId="0">
      <selection activeCell="D5" sqref="D5"/>
    </sheetView>
  </sheetViews>
  <sheetFormatPr defaultColWidth="9.140625" defaultRowHeight="26.25" customHeight="1" x14ac:dyDescent="0.35"/>
  <cols>
    <col min="1" max="1" width="2.7109375" style="1" customWidth="1"/>
    <col min="2" max="2" width="32.140625" style="2" customWidth="1"/>
    <col min="3" max="5" width="18.7109375" style="1" customWidth="1"/>
    <col min="6" max="6" width="9.140625" style="1"/>
    <col min="7" max="7" width="9.28515625" style="1" customWidth="1"/>
    <col min="8" max="16384" width="9.140625" style="1"/>
  </cols>
  <sheetData>
    <row r="1" spans="1:12" s="2" customFormat="1" ht="30" customHeight="1" x14ac:dyDescent="0.35">
      <c r="A1" s="29"/>
      <c r="B1" s="2" t="s">
        <v>23</v>
      </c>
      <c r="C1" s="3"/>
      <c r="D1" s="3"/>
      <c r="E1" s="3"/>
      <c r="F1" s="29"/>
      <c r="G1" s="29"/>
    </row>
    <row r="2" spans="1:12" s="2" customFormat="1" ht="23.25" customHeight="1" x14ac:dyDescent="0.35">
      <c r="A2" s="29"/>
      <c r="B2" s="2" t="s">
        <v>24</v>
      </c>
      <c r="C2" s="30"/>
      <c r="D2" s="30"/>
      <c r="E2" s="30"/>
      <c r="F2" s="29"/>
      <c r="G2" s="29"/>
    </row>
    <row r="3" spans="1:12" ht="13.5" customHeight="1" x14ac:dyDescent="0.35">
      <c r="A3" s="28"/>
    </row>
    <row r="4" spans="1:12" ht="25.5" customHeight="1" x14ac:dyDescent="0.35">
      <c r="A4" s="28"/>
      <c r="B4" s="35" t="s">
        <v>22</v>
      </c>
      <c r="C4" s="34" t="s">
        <v>21</v>
      </c>
      <c r="D4" s="34"/>
      <c r="E4" s="34"/>
    </row>
    <row r="5" spans="1:12" s="25" customFormat="1" ht="25.5" customHeight="1" x14ac:dyDescent="0.3">
      <c r="A5" s="16"/>
      <c r="B5" s="36"/>
      <c r="C5" s="27" t="s">
        <v>20</v>
      </c>
      <c r="D5" s="27" t="s">
        <v>19</v>
      </c>
      <c r="E5" s="27" t="s">
        <v>18</v>
      </c>
      <c r="F5" s="16"/>
      <c r="G5" s="16"/>
      <c r="L5" s="26"/>
    </row>
    <row r="6" spans="1:12" s="17" customFormat="1" ht="24.95" customHeight="1" x14ac:dyDescent="0.3">
      <c r="A6" s="21"/>
      <c r="B6" s="24" t="s">
        <v>16</v>
      </c>
      <c r="C6" s="23">
        <v>1508179</v>
      </c>
      <c r="D6" s="23">
        <v>749670</v>
      </c>
      <c r="E6" s="23">
        <v>758509</v>
      </c>
      <c r="F6" s="21"/>
      <c r="G6" s="31"/>
      <c r="H6" s="32"/>
      <c r="I6" s="32"/>
      <c r="J6" s="32"/>
    </row>
    <row r="7" spans="1:12" s="17" customFormat="1" ht="20.25" customHeight="1" x14ac:dyDescent="0.3">
      <c r="A7" s="19"/>
      <c r="B7" s="14" t="s">
        <v>15</v>
      </c>
      <c r="C7" s="20">
        <v>43789.89</v>
      </c>
      <c r="D7" s="20">
        <v>19132.490000000002</v>
      </c>
      <c r="E7" s="20">
        <v>24657.4</v>
      </c>
      <c r="G7" s="31"/>
      <c r="H7" s="32"/>
      <c r="I7" s="32"/>
      <c r="J7" s="32"/>
    </row>
    <row r="8" spans="1:12" s="17" customFormat="1" ht="20.25" customHeight="1" x14ac:dyDescent="0.3">
      <c r="A8" s="19"/>
      <c r="B8" s="3" t="s">
        <v>14</v>
      </c>
      <c r="C8" s="20">
        <v>186365.14</v>
      </c>
      <c r="D8" s="20">
        <v>80137.929999999993</v>
      </c>
      <c r="E8" s="20">
        <v>106227.21</v>
      </c>
      <c r="G8" s="31"/>
      <c r="H8" s="32"/>
      <c r="I8" s="32"/>
      <c r="J8" s="32"/>
    </row>
    <row r="9" spans="1:12" s="17" customFormat="1" ht="20.25" customHeight="1" x14ac:dyDescent="0.3">
      <c r="A9" s="19"/>
      <c r="B9" s="12" t="s">
        <v>13</v>
      </c>
      <c r="C9" s="20">
        <v>216335.03</v>
      </c>
      <c r="D9" s="20">
        <v>108917.58</v>
      </c>
      <c r="E9" s="20">
        <v>107417.45</v>
      </c>
      <c r="G9" s="31"/>
      <c r="H9" s="32"/>
      <c r="I9" s="32"/>
      <c r="J9" s="32"/>
    </row>
    <row r="10" spans="1:12" s="17" customFormat="1" ht="20.25" customHeight="1" x14ac:dyDescent="0.3">
      <c r="A10" s="19"/>
      <c r="B10" s="12" t="s">
        <v>12</v>
      </c>
      <c r="C10" s="20">
        <v>349125.4</v>
      </c>
      <c r="D10" s="20">
        <v>193233.32</v>
      </c>
      <c r="E10" s="20">
        <v>155892.07999999999</v>
      </c>
      <c r="G10" s="31"/>
      <c r="H10" s="32"/>
      <c r="I10" s="32"/>
      <c r="J10" s="32"/>
      <c r="K10" s="3"/>
    </row>
    <row r="11" spans="1:12" s="3" customFormat="1" ht="20.25" customHeight="1" x14ac:dyDescent="0.3">
      <c r="A11" s="22"/>
      <c r="B11" s="3" t="s">
        <v>11</v>
      </c>
      <c r="C11" s="20">
        <f>SUM(C12:C14)</f>
        <v>335296.3</v>
      </c>
      <c r="D11" s="20">
        <f t="shared" ref="D11:E11" si="0">SUM(D12:D14)</f>
        <v>162605.29</v>
      </c>
      <c r="E11" s="20">
        <f t="shared" si="0"/>
        <v>172691.01</v>
      </c>
      <c r="G11" s="31"/>
      <c r="H11" s="32"/>
      <c r="I11" s="32"/>
      <c r="J11" s="30"/>
    </row>
    <row r="12" spans="1:12" s="3" customFormat="1" ht="20.25" customHeight="1" x14ac:dyDescent="0.3">
      <c r="A12" s="7"/>
      <c r="B12" s="11" t="s">
        <v>10</v>
      </c>
      <c r="C12" s="20">
        <v>254997.51</v>
      </c>
      <c r="D12" s="20">
        <v>119809.94</v>
      </c>
      <c r="E12" s="20">
        <v>135187.57</v>
      </c>
      <c r="G12" s="31"/>
      <c r="H12" s="32"/>
      <c r="I12" s="32"/>
      <c r="J12" s="32"/>
    </row>
    <row r="13" spans="1:12" s="3" customFormat="1" ht="20.25" customHeight="1" x14ac:dyDescent="0.3">
      <c r="B13" s="11" t="s">
        <v>9</v>
      </c>
      <c r="C13" s="20">
        <v>80298.789999999994</v>
      </c>
      <c r="D13" s="20">
        <v>42795.35</v>
      </c>
      <c r="E13" s="20">
        <v>37503.440000000002</v>
      </c>
      <c r="G13" s="31"/>
      <c r="H13" s="32"/>
      <c r="I13" s="32"/>
      <c r="J13" s="32"/>
    </row>
    <row r="14" spans="1:12" s="3" customFormat="1" ht="20.25" customHeight="1" x14ac:dyDescent="0.3">
      <c r="A14" s="7"/>
      <c r="B14" s="10" t="s">
        <v>8</v>
      </c>
      <c r="C14" s="20" t="s">
        <v>2</v>
      </c>
      <c r="D14" s="20" t="s">
        <v>2</v>
      </c>
      <c r="E14" s="20" t="s">
        <v>2</v>
      </c>
      <c r="F14" s="7"/>
      <c r="G14" s="30"/>
      <c r="H14" s="30"/>
      <c r="I14" s="30"/>
      <c r="J14" s="32"/>
    </row>
    <row r="15" spans="1:12" s="3" customFormat="1" ht="20.25" customHeight="1" x14ac:dyDescent="0.3">
      <c r="A15" s="7"/>
      <c r="B15" s="3" t="s">
        <v>7</v>
      </c>
      <c r="C15" s="20">
        <f>SUM(C16:C18)</f>
        <v>324541.67</v>
      </c>
      <c r="D15" s="20">
        <f t="shared" ref="D15" si="1">SUM(D16:D18)</f>
        <v>157952.18</v>
      </c>
      <c r="E15" s="20">
        <f t="shared" ref="E15" si="2">SUM(E16:E18)</f>
        <v>166589.48000000001</v>
      </c>
      <c r="F15" s="7"/>
      <c r="G15" s="30"/>
      <c r="H15" s="30"/>
      <c r="I15" s="30"/>
      <c r="J15" s="30"/>
    </row>
    <row r="16" spans="1:12" s="17" customFormat="1" ht="20.25" customHeight="1" x14ac:dyDescent="0.3">
      <c r="A16" s="21"/>
      <c r="B16" s="10" t="s">
        <v>6</v>
      </c>
      <c r="C16" s="20">
        <v>175509.54</v>
      </c>
      <c r="D16" s="20">
        <v>71617</v>
      </c>
      <c r="E16" s="20">
        <v>103892.54</v>
      </c>
      <c r="F16" s="21"/>
      <c r="G16" s="31"/>
      <c r="H16" s="32"/>
      <c r="I16" s="32"/>
      <c r="J16" s="32"/>
    </row>
    <row r="17" spans="1:13" s="17" customFormat="1" ht="20.25" customHeight="1" x14ac:dyDescent="0.3">
      <c r="A17" s="19"/>
      <c r="B17" s="10" t="s">
        <v>5</v>
      </c>
      <c r="C17" s="20">
        <v>124293.96</v>
      </c>
      <c r="D17" s="20">
        <v>76574.98</v>
      </c>
      <c r="E17" s="20">
        <v>47718.97</v>
      </c>
      <c r="G17" s="31"/>
      <c r="H17" s="32"/>
      <c r="I17" s="32"/>
      <c r="J17" s="32"/>
    </row>
    <row r="18" spans="1:13" s="17" customFormat="1" ht="20.25" customHeight="1" x14ac:dyDescent="0.3">
      <c r="A18" s="19"/>
      <c r="B18" s="10" t="s">
        <v>4</v>
      </c>
      <c r="C18" s="20">
        <v>24738.17</v>
      </c>
      <c r="D18" s="20">
        <v>9760.2000000000007</v>
      </c>
      <c r="E18" s="20">
        <v>14977.97</v>
      </c>
      <c r="G18" s="31"/>
      <c r="H18" s="32"/>
      <c r="I18" s="32"/>
      <c r="J18" s="32"/>
    </row>
    <row r="19" spans="1:13" s="17" customFormat="1" ht="20.25" customHeight="1" x14ac:dyDescent="0.3">
      <c r="A19" s="19"/>
      <c r="B19" s="10" t="s">
        <v>3</v>
      </c>
      <c r="C19" s="20">
        <v>1288.5899999999999</v>
      </c>
      <c r="D19" s="20">
        <v>998.02</v>
      </c>
      <c r="E19" s="20">
        <v>290.57</v>
      </c>
      <c r="G19" s="31"/>
      <c r="H19" s="32"/>
      <c r="I19" s="32"/>
      <c r="J19" s="32"/>
    </row>
    <row r="20" spans="1:13" s="17" customFormat="1" ht="20.25" customHeight="1" x14ac:dyDescent="0.3">
      <c r="A20" s="19"/>
      <c r="B20" s="10" t="s">
        <v>1</v>
      </c>
      <c r="C20" s="20">
        <v>51436.99</v>
      </c>
      <c r="D20" s="20">
        <v>26693.21</v>
      </c>
      <c r="E20" s="20">
        <v>24743.79</v>
      </c>
      <c r="G20" s="31"/>
      <c r="H20" s="32"/>
      <c r="I20" s="32"/>
      <c r="J20" s="32"/>
    </row>
    <row r="21" spans="1:13" s="17" customFormat="1" ht="4.5" customHeight="1" x14ac:dyDescent="0.3">
      <c r="A21" s="19"/>
      <c r="B21" s="11"/>
      <c r="C21" s="18"/>
      <c r="D21" s="18"/>
      <c r="E21" s="18"/>
      <c r="G21" s="30"/>
      <c r="H21" s="30"/>
      <c r="I21" s="30"/>
      <c r="J21" s="3"/>
      <c r="K21" s="3"/>
    </row>
    <row r="22" spans="1:13" s="3" customFormat="1" ht="24.95" customHeight="1" x14ac:dyDescent="0.3">
      <c r="A22" s="7"/>
      <c r="C22" s="33" t="s">
        <v>17</v>
      </c>
      <c r="D22" s="33"/>
      <c r="E22" s="33"/>
      <c r="G22" s="31"/>
      <c r="H22" s="32"/>
      <c r="I22" s="32"/>
    </row>
    <row r="23" spans="1:13" s="3" customFormat="1" ht="24.95" customHeight="1" x14ac:dyDescent="0.3">
      <c r="A23" s="7"/>
      <c r="B23" s="16" t="s">
        <v>16</v>
      </c>
      <c r="C23" s="15">
        <f>SUM(C24:C28,C32,C37,C36)</f>
        <v>100.00000066305127</v>
      </c>
      <c r="D23" s="15">
        <f>SUM(D24:D28,D32,D36,D37)</f>
        <v>100.00000266784052</v>
      </c>
      <c r="E23" s="15">
        <f>SUM(E24:E28,E32,E36,E37)</f>
        <v>99.999998681624078</v>
      </c>
      <c r="F23" s="8"/>
      <c r="G23" s="31"/>
      <c r="H23" s="32"/>
      <c r="I23" s="32"/>
      <c r="J23" s="8"/>
      <c r="K23" s="8"/>
    </row>
    <row r="24" spans="1:13" s="3" customFormat="1" ht="20.25" customHeight="1" x14ac:dyDescent="0.3">
      <c r="B24" s="14" t="s">
        <v>15</v>
      </c>
      <c r="C24" s="9">
        <f>C7*100/C6</f>
        <v>2.9034942138830999</v>
      </c>
      <c r="D24" s="9">
        <f>D7*100/D6</f>
        <v>2.5521216001707421</v>
      </c>
      <c r="E24" s="9">
        <f>E7*100/E6</f>
        <v>3.250772238694597</v>
      </c>
      <c r="F24" s="8"/>
      <c r="G24" s="31"/>
      <c r="H24" s="32"/>
      <c r="I24" s="32"/>
      <c r="J24" s="8"/>
      <c r="K24" s="8"/>
      <c r="L24" s="8"/>
      <c r="M24" s="8"/>
    </row>
    <row r="25" spans="1:13" s="3" customFormat="1" ht="20.25" customHeight="1" x14ac:dyDescent="0.3">
      <c r="A25" s="7"/>
      <c r="B25" s="3" t="s">
        <v>14</v>
      </c>
      <c r="C25" s="9">
        <f t="shared" ref="C25:C35" si="3">C8*100/$C$6</f>
        <v>12.356964259547441</v>
      </c>
      <c r="D25" s="9">
        <f>D8*100/D6</f>
        <v>10.689760828097695</v>
      </c>
      <c r="E25" s="9">
        <f>E8*100/E6</f>
        <v>14.004739561429068</v>
      </c>
      <c r="F25" s="7"/>
      <c r="G25" s="31"/>
      <c r="H25" s="32"/>
      <c r="I25" s="32"/>
    </row>
    <row r="26" spans="1:13" s="3" customFormat="1" ht="20.25" customHeight="1" x14ac:dyDescent="0.3">
      <c r="B26" s="12" t="s">
        <v>13</v>
      </c>
      <c r="C26" s="9">
        <f t="shared" si="3"/>
        <v>14.344121619515986</v>
      </c>
      <c r="D26" s="9">
        <f>D9*100/D6</f>
        <v>14.528736644123414</v>
      </c>
      <c r="E26" s="9">
        <f>E9*100/E6</f>
        <v>14.16165793682079</v>
      </c>
      <c r="G26" s="31"/>
      <c r="H26" s="32"/>
      <c r="I26" s="32"/>
      <c r="K26" s="8"/>
      <c r="L26" s="8"/>
      <c r="M26" s="8"/>
    </row>
    <row r="27" spans="1:13" s="3" customFormat="1" ht="20.25" customHeight="1" x14ac:dyDescent="0.3">
      <c r="B27" s="12" t="s">
        <v>12</v>
      </c>
      <c r="C27" s="9">
        <f t="shared" si="3"/>
        <v>23.148803954968209</v>
      </c>
      <c r="D27" s="9">
        <f>D10*100/D6</f>
        <v>25.775784011631785</v>
      </c>
      <c r="E27" s="9">
        <f>E10*100/E6</f>
        <v>20.552436424617241</v>
      </c>
    </row>
    <row r="28" spans="1:13" s="3" customFormat="1" ht="20.25" customHeight="1" x14ac:dyDescent="0.3">
      <c r="B28" s="3" t="s">
        <v>11</v>
      </c>
      <c r="C28" s="9">
        <f t="shared" si="3"/>
        <v>22.23186372439876</v>
      </c>
      <c r="D28" s="9">
        <f>D11*100/D6</f>
        <v>21.690249042912214</v>
      </c>
      <c r="E28" s="9">
        <f>E11*100/E6</f>
        <v>22.767166902436227</v>
      </c>
      <c r="J28" s="8"/>
      <c r="K28" s="8"/>
      <c r="L28" s="8"/>
      <c r="M28" s="8"/>
    </row>
    <row r="29" spans="1:13" s="3" customFormat="1" ht="20.25" customHeight="1" x14ac:dyDescent="0.3">
      <c r="B29" s="11" t="s">
        <v>10</v>
      </c>
      <c r="C29" s="9">
        <f t="shared" si="3"/>
        <v>16.907642262622673</v>
      </c>
      <c r="D29" s="9">
        <f>D12*100/D6</f>
        <v>15.981690610535303</v>
      </c>
      <c r="E29" s="9">
        <f>E12*100/E6</f>
        <v>17.822803684597019</v>
      </c>
      <c r="F29" s="8"/>
      <c r="G29" s="8"/>
      <c r="H29" s="8"/>
      <c r="I29" s="8"/>
    </row>
    <row r="30" spans="1:13" s="3" customFormat="1" ht="20.25" customHeight="1" x14ac:dyDescent="0.3">
      <c r="B30" s="11" t="s">
        <v>9</v>
      </c>
      <c r="C30" s="9">
        <f t="shared" si="3"/>
        <v>5.3242214617760881</v>
      </c>
      <c r="D30" s="9">
        <f>D13*100/D6</f>
        <v>5.7085584323769121</v>
      </c>
      <c r="E30" s="9">
        <f>E13*100/E6</f>
        <v>4.9443632178392081</v>
      </c>
      <c r="G30" s="8"/>
      <c r="H30" s="8"/>
      <c r="I30" s="8"/>
    </row>
    <row r="31" spans="1:13" s="3" customFormat="1" ht="20.25" customHeight="1" x14ac:dyDescent="0.3">
      <c r="B31" s="10" t="s">
        <v>8</v>
      </c>
      <c r="C31" s="9" t="s">
        <v>2</v>
      </c>
      <c r="D31" s="9" t="s">
        <v>2</v>
      </c>
      <c r="E31" s="9" t="s">
        <v>2</v>
      </c>
      <c r="F31" s="8"/>
      <c r="G31" s="13"/>
      <c r="H31" s="8"/>
      <c r="I31" s="8"/>
      <c r="J31" s="8"/>
      <c r="K31" s="8"/>
    </row>
    <row r="32" spans="1:13" s="3" customFormat="1" ht="20.25" customHeight="1" x14ac:dyDescent="0.3">
      <c r="B32" s="3" t="s">
        <v>7</v>
      </c>
      <c r="C32" s="9">
        <f t="shared" si="3"/>
        <v>21.518776617364384</v>
      </c>
      <c r="D32" s="9">
        <f>D15*100/D6</f>
        <v>21.069561273627063</v>
      </c>
      <c r="E32" s="9">
        <f>E15*100/E6</f>
        <v>21.962755880286196</v>
      </c>
      <c r="G32" s="8"/>
      <c r="H32" s="8"/>
      <c r="I32" s="8"/>
      <c r="J32" s="8"/>
      <c r="K32" s="8"/>
    </row>
    <row r="33" spans="1:9" s="3" customFormat="1" ht="20.25" customHeight="1" x14ac:dyDescent="0.3">
      <c r="B33" s="10" t="s">
        <v>6</v>
      </c>
      <c r="C33" s="9">
        <f t="shared" si="3"/>
        <v>11.637182323848826</v>
      </c>
      <c r="D33" s="9">
        <f>D16*100/D6</f>
        <v>9.5531367134872678</v>
      </c>
      <c r="E33" s="9">
        <f>E16*100/E6</f>
        <v>13.696942290730895</v>
      </c>
      <c r="G33" s="8"/>
      <c r="H33" s="8"/>
      <c r="I33" s="8"/>
    </row>
    <row r="34" spans="1:9" s="3" customFormat="1" ht="20.25" customHeight="1" x14ac:dyDescent="0.3">
      <c r="B34" s="10" t="s">
        <v>5</v>
      </c>
      <c r="C34" s="9">
        <f t="shared" si="3"/>
        <v>8.241326792111547</v>
      </c>
      <c r="D34" s="9">
        <f>D17*100/D6</f>
        <v>10.214491709685595</v>
      </c>
      <c r="E34" s="9">
        <f>E17*100/E6</f>
        <v>6.2911540930957974</v>
      </c>
      <c r="G34" s="8"/>
      <c r="H34" s="8"/>
      <c r="I34" s="8"/>
    </row>
    <row r="35" spans="1:9" s="3" customFormat="1" ht="20.25" customHeight="1" x14ac:dyDescent="0.3">
      <c r="B35" s="10" t="s">
        <v>4</v>
      </c>
      <c r="C35" s="9">
        <f t="shared" si="3"/>
        <v>1.6402675014040111</v>
      </c>
      <c r="D35" s="9">
        <f>D18*100/D6</f>
        <v>1.3019328504542</v>
      </c>
      <c r="E35" s="9">
        <f>E18*100/E6</f>
        <v>1.9746594964595015</v>
      </c>
      <c r="G35" s="8"/>
      <c r="H35" s="8"/>
      <c r="I35" s="8"/>
    </row>
    <row r="36" spans="1:9" s="3" customFormat="1" ht="20.25" customHeight="1" x14ac:dyDescent="0.3">
      <c r="B36" s="10" t="s">
        <v>3</v>
      </c>
      <c r="C36" s="9">
        <f>C19*100/$C$6</f>
        <v>8.5440123486668351E-2</v>
      </c>
      <c r="D36" s="9">
        <f>D19*100/D6</f>
        <v>0.1331279096135633</v>
      </c>
      <c r="E36" s="9">
        <f>E19*100/E6</f>
        <v>3.8308049080498716E-2</v>
      </c>
      <c r="G36" s="8"/>
      <c r="H36" s="8"/>
      <c r="I36" s="8"/>
    </row>
    <row r="37" spans="1:9" s="3" customFormat="1" ht="20.25" customHeight="1" x14ac:dyDescent="0.3">
      <c r="B37" s="10" t="s">
        <v>1</v>
      </c>
      <c r="C37" s="9">
        <f>C20*100/$C$6</f>
        <v>3.4105361498867177</v>
      </c>
      <c r="D37" s="9">
        <f>D20*100/D6</f>
        <v>3.5606613576640389</v>
      </c>
      <c r="E37" s="9">
        <f>E20*100/E6</f>
        <v>3.2621616882594671</v>
      </c>
      <c r="G37" s="8"/>
      <c r="H37" s="8"/>
      <c r="I37" s="8"/>
    </row>
    <row r="38" spans="1:9" s="3" customFormat="1" ht="5.0999999999999996" customHeight="1" x14ac:dyDescent="0.3">
      <c r="A38" s="7"/>
      <c r="B38" s="6"/>
      <c r="C38" s="5"/>
      <c r="D38" s="4"/>
      <c r="E38" s="4"/>
      <c r="G38" s="8"/>
      <c r="H38" s="8"/>
      <c r="I38" s="8"/>
    </row>
    <row r="39" spans="1:9" ht="3" customHeight="1" x14ac:dyDescent="0.35">
      <c r="B39" s="3"/>
      <c r="G39" s="8"/>
      <c r="H39" s="8"/>
      <c r="I39" s="8"/>
    </row>
    <row r="40" spans="1:9" ht="26.25" customHeight="1" x14ac:dyDescent="0.35">
      <c r="B40" s="3" t="s">
        <v>0</v>
      </c>
      <c r="G40" s="8"/>
      <c r="H40" s="8"/>
      <c r="I40" s="8"/>
    </row>
    <row r="41" spans="1:9" ht="26.25" customHeight="1" x14ac:dyDescent="0.35">
      <c r="G41" s="8"/>
      <c r="H41" s="8"/>
      <c r="I41" s="8"/>
    </row>
    <row r="42" spans="1:9" ht="26.25" customHeight="1" x14ac:dyDescent="0.35">
      <c r="G42" s="8"/>
      <c r="H42" s="8"/>
      <c r="I42" s="8"/>
    </row>
    <row r="43" spans="1:9" ht="26.25" customHeight="1" x14ac:dyDescent="0.35">
      <c r="G43" s="8"/>
      <c r="H43" s="8"/>
      <c r="I43" s="8"/>
    </row>
    <row r="44" spans="1:9" ht="26.25" customHeight="1" x14ac:dyDescent="0.35">
      <c r="G44" s="3"/>
      <c r="H44" s="3"/>
      <c r="I44" s="3"/>
    </row>
  </sheetData>
  <mergeCells count="3">
    <mergeCell ref="C22:E22"/>
    <mergeCell ref="C4:E4"/>
    <mergeCell ref="B4:B5"/>
  </mergeCells>
  <pageMargins left="1.2204724409448819" right="0.47244094488188981" top="0.78740157480314965" bottom="0" header="0.51181102362204722" footer="0"/>
  <pageSetup paperSize="9" firstPageNumber="7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2014-10-17T09:27:36Z</dcterms:created>
  <dcterms:modified xsi:type="dcterms:W3CDTF">2020-11-23T07:37:41Z</dcterms:modified>
</cp:coreProperties>
</file>