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สิงหาคม 63\"/>
    </mc:Choice>
  </mc:AlternateContent>
  <xr:revisionPtr revIDLastSave="0" documentId="13_ncr:1_{3D8C8A93-4D5F-4B03-AEC2-A9B149219CF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0" i="1" l="1"/>
  <c r="B14" i="1" l="1"/>
  <c r="B5" i="1" l="1"/>
  <c r="D14" i="1"/>
  <c r="C14" i="1"/>
  <c r="D10" i="1"/>
  <c r="D5" i="1" s="1"/>
  <c r="C10" i="1"/>
  <c r="C5" i="1" s="1"/>
  <c r="B27" i="1" l="1"/>
  <c r="B23" i="1"/>
  <c r="B28" i="1"/>
  <c r="B25" i="1"/>
  <c r="B29" i="1"/>
  <c r="B30" i="1"/>
  <c r="C27" i="1"/>
  <c r="C23" i="1"/>
  <c r="C24" i="1"/>
  <c r="C28" i="1"/>
  <c r="C25" i="1"/>
  <c r="C26" i="1"/>
  <c r="D30" i="1"/>
  <c r="D23" i="1"/>
  <c r="D27" i="1"/>
  <c r="D24" i="1"/>
  <c r="D28" i="1"/>
  <c r="D25" i="1"/>
  <c r="B33" i="1"/>
  <c r="C31" i="1" l="1"/>
  <c r="C32" i="1"/>
  <c r="C22" i="1"/>
  <c r="C33" i="1"/>
  <c r="D31" i="1"/>
  <c r="D33" i="1"/>
  <c r="D22" i="1"/>
  <c r="B31" i="1"/>
  <c r="B22" i="1"/>
  <c r="B32" i="1"/>
  <c r="B21" i="1" l="1"/>
</calcChain>
</file>

<file path=xl/sharedStrings.xml><?xml version="1.0" encoding="utf-8"?>
<sst xmlns="http://schemas.openxmlformats.org/spreadsheetml/2006/main" count="73" uniqueCount="27">
  <si>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</si>
  <si>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</si>
  <si>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</si>
  <si>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</si>
  <si>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</si>
  <si>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</si>
  <si>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</si>
  <si>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</si>
  <si>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</si>
  <si>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</si>
  <si>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</si>
  <si>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</si>
  <si>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</si>
  <si>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</si>
  <si>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</si>
  <si>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</si>
  <si>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</si>
  <si>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</si>
  <si>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</si>
  <si>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</si>
  <si>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</si>
  <si>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</si>
  <si>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</si>
  <si>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</si>
  <si>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</si>
  <si>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อื่น ๆ</t>
  </si>
  <si>
    <t>สิงหาคม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</si>
</sst>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0"/>
  </numFmts>
  <fonts count="14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0" fontId="10" fillId="0" borderId="0" xfId="1" applyFont="1"/>
    <xf numFmtId="0" fontId="11" fillId="0" borderId="0" xfId="1" applyFont="1"/>
    <xf numFmtId="3" fontId="12" fillId="0" borderId="0" xfId="1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2" fontId="3" fillId="0" borderId="0" xfId="0" applyNumberFormat="1" applyFont="1" applyAlignment="1">
      <alignment vertical="center"/>
    </xf>
    <xf numFmtId="188" fontId="3" fillId="0" borderId="0" xfId="0" applyNumberFormat="1" applyFont="1" applyAlignment="1">
      <alignment vertical="center"/>
    </xf>
    <xf numFmtId="188" fontId="13" fillId="0" borderId="0" xfId="0" applyNumberFormat="1" applyFont="1" applyAlignment="1">
      <alignment vertical="center"/>
    </xf>
    <xf numFmtId="187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E018AA5C-AC1C-4013-8881-C8100047BD9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zoomScaleSheetLayoutView="91" workbookViewId="0">
      <selection activeCell="A2" sqref="A2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20" ht="20.85" customHeight="1" x14ac:dyDescent="0.3">
      <c r="A1" s="2" t="s">
        <v>20</v>
      </c>
      <c r="B1" s="2"/>
      <c r="C1" s="2"/>
      <c r="D1" s="1"/>
      <c r="G1" s="21" t="s">
        <v>21</v>
      </c>
      <c r="H1" s="23">
        <v>368909</v>
      </c>
      <c r="I1" s="23">
        <v>4479.3</v>
      </c>
      <c r="J1" s="23">
        <v>121999.82</v>
      </c>
      <c r="K1" s="23">
        <v>90192.87</v>
      </c>
      <c r="L1" s="23">
        <v>64311.92</v>
      </c>
      <c r="M1" s="23">
        <v>36418.089999999997</v>
      </c>
      <c r="N1" s="23">
        <v>5582.91</v>
      </c>
      <c r="O1" s="23">
        <v>969.86</v>
      </c>
      <c r="P1" s="23">
        <v>22399.81</v>
      </c>
      <c r="Q1" s="23">
        <v>12501.76</v>
      </c>
      <c r="R1" s="23">
        <v>10052.66</v>
      </c>
      <c r="S1" s="23" t="s">
        <v>17</v>
      </c>
      <c r="T1" s="23" t="s">
        <v>17</v>
      </c>
    </row>
    <row r="2" spans="1:20" ht="20.85" customHeight="1" x14ac:dyDescent="0.3">
      <c r="A2" s="20" t="s">
        <v>26</v>
      </c>
      <c r="B2" s="2"/>
      <c r="C2" s="2"/>
      <c r="D2" s="1"/>
      <c r="G2" s="22" t="s">
        <v>22</v>
      </c>
      <c r="H2" s="24">
        <v>175764</v>
      </c>
      <c r="I2" s="24">
        <v>1930.56</v>
      </c>
      <c r="J2" s="24">
        <v>52608.34</v>
      </c>
      <c r="K2" s="24">
        <v>43623.72</v>
      </c>
      <c r="L2" s="24">
        <v>33970.18</v>
      </c>
      <c r="M2" s="24">
        <v>18728.75</v>
      </c>
      <c r="N2" s="24">
        <v>4070.27</v>
      </c>
      <c r="O2" s="24">
        <v>969.86</v>
      </c>
      <c r="P2" s="24">
        <v>9252.1</v>
      </c>
      <c r="Q2" s="24">
        <v>6426.34</v>
      </c>
      <c r="R2" s="24">
        <v>4183.88</v>
      </c>
      <c r="S2" s="24" t="s">
        <v>17</v>
      </c>
      <c r="T2" s="24" t="s">
        <v>17</v>
      </c>
    </row>
    <row r="3" spans="1:20" ht="20.85" customHeight="1" x14ac:dyDescent="0.3">
      <c r="A3" s="3" t="s">
        <v>7</v>
      </c>
      <c r="B3" s="5" t="s">
        <v>0</v>
      </c>
      <c r="C3" s="5" t="s">
        <v>1</v>
      </c>
      <c r="D3" s="5" t="s">
        <v>2</v>
      </c>
      <c r="G3" s="22" t="s">
        <v>23</v>
      </c>
      <c r="H3" s="24">
        <v>193145</v>
      </c>
      <c r="I3" s="24">
        <v>2548.7399999999998</v>
      </c>
      <c r="J3" s="24">
        <v>69391.48</v>
      </c>
      <c r="K3" s="24">
        <v>46569.14</v>
      </c>
      <c r="L3" s="24">
        <v>30341.75</v>
      </c>
      <c r="M3" s="24">
        <v>17689.34</v>
      </c>
      <c r="N3" s="24">
        <v>1512.64</v>
      </c>
      <c r="O3" s="24" t="s">
        <v>17</v>
      </c>
      <c r="P3" s="24">
        <v>13147.71</v>
      </c>
      <c r="Q3" s="24">
        <v>6075.42</v>
      </c>
      <c r="R3" s="24">
        <v>5868.78</v>
      </c>
      <c r="S3" s="24" t="s">
        <v>17</v>
      </c>
      <c r="T3" s="24" t="s">
        <v>17</v>
      </c>
    </row>
    <row r="4" spans="1:20" ht="20.85" customHeight="1" x14ac:dyDescent="0.3">
      <c r="A4" s="12"/>
      <c r="B4" s="31" t="s">
        <v>3</v>
      </c>
      <c r="C4" s="31"/>
      <c r="D4" s="31"/>
      <c r="H4" s="21" t="s">
        <v>21</v>
      </c>
      <c r="I4" s="22" t="s">
        <v>22</v>
      </c>
      <c r="J4" s="22" t="s">
        <v>23</v>
      </c>
    </row>
    <row r="5" spans="1:20" ht="20.85" customHeight="1" x14ac:dyDescent="0.3">
      <c r="A5" s="12" t="s">
        <v>5</v>
      </c>
      <c r="B5" s="14">
        <f>SUM(B6:B9,B10,B14,B19)</f>
        <v>368908.99999999994</v>
      </c>
      <c r="C5" s="14">
        <f>SUM(C6:C9,C10,C14,C19)</f>
        <v>175764</v>
      </c>
      <c r="D5" s="14">
        <f>SUM(D6:D9,D10,D14,D19)</f>
        <v>193145</v>
      </c>
      <c r="E5" s="11"/>
      <c r="F5" s="11"/>
      <c r="G5" s="11"/>
      <c r="H5" s="23">
        <v>368909</v>
      </c>
      <c r="I5" s="24">
        <v>175764</v>
      </c>
      <c r="J5" s="24">
        <v>193145</v>
      </c>
    </row>
    <row r="6" spans="1:20" ht="20.85" customHeight="1" x14ac:dyDescent="0.3">
      <c r="A6" s="6" t="s">
        <v>8</v>
      </c>
      <c r="B6" s="15">
        <v>4479.3</v>
      </c>
      <c r="C6" s="15">
        <v>1930.56</v>
      </c>
      <c r="D6" s="15">
        <v>2548.7399999999998</v>
      </c>
      <c r="E6" s="11"/>
      <c r="F6" s="11"/>
      <c r="G6" s="11"/>
      <c r="H6" s="23">
        <v>4479.3</v>
      </c>
      <c r="I6" s="24">
        <v>1930.56</v>
      </c>
      <c r="J6" s="24">
        <v>2548.7399999999998</v>
      </c>
    </row>
    <row r="7" spans="1:20" ht="20.85" customHeight="1" x14ac:dyDescent="0.3">
      <c r="A7" s="7" t="s">
        <v>9</v>
      </c>
      <c r="B7" s="15">
        <v>121999.82</v>
      </c>
      <c r="C7" s="15">
        <v>52608.34</v>
      </c>
      <c r="D7" s="15">
        <v>69391.48</v>
      </c>
      <c r="E7" s="11"/>
      <c r="F7" s="11"/>
      <c r="G7" s="11"/>
      <c r="H7" s="23">
        <v>121999.82</v>
      </c>
      <c r="I7" s="24">
        <v>52608.34</v>
      </c>
      <c r="J7" s="24">
        <v>69391.48</v>
      </c>
    </row>
    <row r="8" spans="1:20" ht="20.85" customHeight="1" x14ac:dyDescent="0.3">
      <c r="A8" s="6" t="s">
        <v>6</v>
      </c>
      <c r="B8" s="15">
        <v>90192.87</v>
      </c>
      <c r="C8" s="15">
        <v>43623.72</v>
      </c>
      <c r="D8" s="15">
        <v>46569.14</v>
      </c>
      <c r="E8" s="11"/>
      <c r="F8" s="11"/>
      <c r="G8" s="11"/>
      <c r="H8" s="23">
        <v>90192.87</v>
      </c>
      <c r="I8" s="24">
        <v>43623.72</v>
      </c>
      <c r="J8" s="24">
        <v>46569.14</v>
      </c>
    </row>
    <row r="9" spans="1:20" ht="20.85" customHeight="1" x14ac:dyDescent="0.3">
      <c r="A9" s="8" t="s">
        <v>10</v>
      </c>
      <c r="B9" s="15">
        <v>64311.92</v>
      </c>
      <c r="C9" s="15">
        <v>33970.18</v>
      </c>
      <c r="D9" s="15">
        <v>30341.75</v>
      </c>
      <c r="E9" s="11"/>
      <c r="F9" s="11"/>
      <c r="G9" s="11"/>
      <c r="H9" s="23">
        <v>64311.92</v>
      </c>
      <c r="I9" s="24">
        <v>33970.18</v>
      </c>
      <c r="J9" s="24">
        <v>30341.75</v>
      </c>
    </row>
    <row r="10" spans="1:20" ht="20.85" customHeight="1" x14ac:dyDescent="0.3">
      <c r="A10" s="8" t="s">
        <v>11</v>
      </c>
      <c r="B10" s="13">
        <f>SUM(B11:B13)</f>
        <v>42970.86</v>
      </c>
      <c r="C10" s="13">
        <f t="shared" ref="C10" si="0">SUM(C11:C13)</f>
        <v>23768.880000000001</v>
      </c>
      <c r="D10" s="13">
        <f t="shared" ref="D10" si="1">SUM(D11:D13)</f>
        <v>19201.98</v>
      </c>
      <c r="E10" s="11"/>
      <c r="F10" s="11"/>
      <c r="G10" s="11"/>
      <c r="H10" s="23">
        <v>36418.089999999997</v>
      </c>
      <c r="I10" s="24">
        <v>18728.75</v>
      </c>
      <c r="J10" s="24">
        <v>17689.34</v>
      </c>
    </row>
    <row r="11" spans="1:20" ht="20.85" customHeight="1" x14ac:dyDescent="0.3">
      <c r="A11" s="8" t="s">
        <v>13</v>
      </c>
      <c r="B11" s="15">
        <v>36418.089999999997</v>
      </c>
      <c r="C11" s="15">
        <v>18728.75</v>
      </c>
      <c r="D11" s="15">
        <v>17689.34</v>
      </c>
      <c r="E11" s="11"/>
      <c r="F11" s="11"/>
      <c r="G11" s="11"/>
      <c r="H11" s="23">
        <v>5582.91</v>
      </c>
      <c r="I11" s="24">
        <v>4070.27</v>
      </c>
      <c r="J11" s="24">
        <v>1512.64</v>
      </c>
    </row>
    <row r="12" spans="1:20" ht="20.85" customHeight="1" x14ac:dyDescent="0.3">
      <c r="A12" s="8" t="s">
        <v>14</v>
      </c>
      <c r="B12" s="15">
        <v>5582.91</v>
      </c>
      <c r="C12" s="15">
        <v>4070.27</v>
      </c>
      <c r="D12" s="15">
        <v>1512.64</v>
      </c>
      <c r="E12" s="11"/>
      <c r="F12" s="11"/>
      <c r="G12" s="11"/>
      <c r="H12" s="23">
        <v>969.86</v>
      </c>
      <c r="I12" s="24">
        <v>969.86</v>
      </c>
      <c r="J12" s="24" t="s">
        <v>17</v>
      </c>
    </row>
    <row r="13" spans="1:20" ht="20.85" customHeight="1" x14ac:dyDescent="0.3">
      <c r="A13" s="8" t="s">
        <v>15</v>
      </c>
      <c r="B13" s="15">
        <v>969.86</v>
      </c>
      <c r="C13" s="15">
        <v>969.86</v>
      </c>
      <c r="D13" s="15" t="s">
        <v>17</v>
      </c>
      <c r="E13" s="11"/>
      <c r="F13" s="11"/>
      <c r="G13" s="11"/>
      <c r="H13" s="23">
        <v>22399.81</v>
      </c>
      <c r="I13" s="24">
        <v>9252.1</v>
      </c>
      <c r="J13" s="24">
        <v>13147.71</v>
      </c>
    </row>
    <row r="14" spans="1:20" ht="20.85" customHeight="1" x14ac:dyDescent="0.3">
      <c r="A14" s="8" t="s">
        <v>12</v>
      </c>
      <c r="B14" s="13">
        <f>SUM(B15:B17)</f>
        <v>44954.229999999996</v>
      </c>
      <c r="C14" s="13">
        <f t="shared" ref="C14" si="2">SUM(C15:C17)</f>
        <v>19862.32</v>
      </c>
      <c r="D14" s="13">
        <f t="shared" ref="D14" si="3">SUM(D15:D17)</f>
        <v>25091.909999999996</v>
      </c>
      <c r="E14" s="11"/>
      <c r="F14" s="11"/>
      <c r="G14" s="11"/>
      <c r="H14" s="23">
        <v>12501.76</v>
      </c>
      <c r="I14" s="24">
        <v>6426.34</v>
      </c>
      <c r="J14" s="24">
        <v>6075.42</v>
      </c>
    </row>
    <row r="15" spans="1:20" ht="20.85" customHeight="1" x14ac:dyDescent="0.3">
      <c r="A15" s="8" t="s">
        <v>18</v>
      </c>
      <c r="B15" s="15">
        <v>22399.81</v>
      </c>
      <c r="C15" s="15">
        <v>9252.1</v>
      </c>
      <c r="D15" s="15">
        <v>13147.71</v>
      </c>
      <c r="E15" s="11"/>
      <c r="F15" s="11"/>
      <c r="G15" s="11"/>
      <c r="H15" s="23">
        <v>10052.66</v>
      </c>
      <c r="I15" s="24">
        <v>4183.88</v>
      </c>
      <c r="J15" s="24">
        <v>5868.78</v>
      </c>
    </row>
    <row r="16" spans="1:20" ht="20.85" customHeight="1" x14ac:dyDescent="0.3">
      <c r="A16" s="8" t="s">
        <v>16</v>
      </c>
      <c r="B16" s="15">
        <v>12501.76</v>
      </c>
      <c r="C16" s="15">
        <v>6426.34</v>
      </c>
      <c r="D16" s="15">
        <v>6075.42</v>
      </c>
      <c r="E16" s="11"/>
      <c r="F16" s="11"/>
      <c r="G16" s="11"/>
      <c r="H16" s="23" t="s">
        <v>17</v>
      </c>
      <c r="I16" s="24" t="s">
        <v>17</v>
      </c>
      <c r="J16" s="24" t="s">
        <v>17</v>
      </c>
    </row>
    <row r="17" spans="1:10" ht="20.85" customHeight="1" x14ac:dyDescent="0.3">
      <c r="A17" s="8" t="s">
        <v>15</v>
      </c>
      <c r="B17" s="15">
        <v>10052.66</v>
      </c>
      <c r="C17" s="15">
        <v>4183.88</v>
      </c>
      <c r="D17" s="15">
        <v>5868.78</v>
      </c>
      <c r="E17" s="11"/>
      <c r="F17" s="11"/>
      <c r="G17" s="11"/>
      <c r="H17" s="23" t="s">
        <v>17</v>
      </c>
      <c r="I17" s="24" t="s">
        <v>17</v>
      </c>
      <c r="J17" s="24" t="s">
        <v>17</v>
      </c>
    </row>
    <row r="18" spans="1:10" ht="20.85" customHeight="1" x14ac:dyDescent="0.3">
      <c r="A18" s="4" t="s">
        <v>25</v>
      </c>
      <c r="B18" s="15" t="s">
        <v>17</v>
      </c>
      <c r="C18" s="15" t="s">
        <v>17</v>
      </c>
      <c r="D18" s="15" t="s">
        <v>17</v>
      </c>
    </row>
    <row r="19" spans="1:10" ht="20.85" customHeight="1" x14ac:dyDescent="0.3">
      <c r="A19" s="8" t="s">
        <v>19</v>
      </c>
      <c r="B19" s="15" t="s">
        <v>17</v>
      </c>
      <c r="C19" s="15" t="s">
        <v>17</v>
      </c>
      <c r="D19" s="15" t="s">
        <v>17</v>
      </c>
    </row>
    <row r="20" spans="1:10" ht="20.85" customHeight="1" x14ac:dyDescent="0.2">
      <c r="A20" s="8"/>
      <c r="B20" s="30" t="s">
        <v>4</v>
      </c>
      <c r="C20" s="30"/>
      <c r="D20" s="30"/>
      <c r="H20" s="13"/>
      <c r="I20" s="13"/>
      <c r="J20" s="13"/>
    </row>
    <row r="21" spans="1:10" ht="20.85" customHeight="1" x14ac:dyDescent="0.2">
      <c r="A21" s="12" t="s">
        <v>5</v>
      </c>
      <c r="B21" s="16">
        <f>SUM(B22,B23,B24,B25,B26,B30,B35)</f>
        <v>100.0033664128552</v>
      </c>
      <c r="C21" s="16">
        <v>100</v>
      </c>
      <c r="D21" s="16">
        <v>100</v>
      </c>
    </row>
    <row r="22" spans="1:10" ht="20.85" customHeight="1" x14ac:dyDescent="0.2">
      <c r="A22" s="6" t="s">
        <v>8</v>
      </c>
      <c r="B22" s="17">
        <f>(B6*100)/$B$5</f>
        <v>1.2142018763434888</v>
      </c>
      <c r="C22" s="17">
        <f>(C6*100)/$C$5</f>
        <v>1.098381921212535</v>
      </c>
      <c r="D22" s="17">
        <f>(D6*100)/$D$5</f>
        <v>1.3195992648010562</v>
      </c>
      <c r="F22" s="25"/>
      <c r="G22" s="26"/>
      <c r="H22" s="26"/>
    </row>
    <row r="23" spans="1:10" ht="20.85" customHeight="1" x14ac:dyDescent="0.2">
      <c r="A23" s="7" t="s">
        <v>9</v>
      </c>
      <c r="B23" s="17">
        <f t="shared" ref="B23:B30" si="4">(B7*100)/$B$5</f>
        <v>33.07043742494762</v>
      </c>
      <c r="C23" s="17">
        <f t="shared" ref="C23:C28" si="5">(C7*100)/$C$5</f>
        <v>29.931237340979951</v>
      </c>
      <c r="D23" s="17">
        <f t="shared" ref="D23:D30" si="6">(D7*100)/$D$5</f>
        <v>35.927142820161016</v>
      </c>
      <c r="F23" s="25"/>
      <c r="G23" s="26"/>
      <c r="H23" s="26"/>
    </row>
    <row r="24" spans="1:10" ht="20.85" customHeight="1" x14ac:dyDescent="0.2">
      <c r="A24" s="6" t="s">
        <v>6</v>
      </c>
      <c r="B24" s="28">
        <v>24.4</v>
      </c>
      <c r="C24" s="17">
        <f t="shared" si="5"/>
        <v>24.819485218816141</v>
      </c>
      <c r="D24" s="17">
        <f t="shared" si="6"/>
        <v>24.110973620854796</v>
      </c>
      <c r="F24" s="25"/>
      <c r="G24" s="27"/>
      <c r="H24" s="26"/>
    </row>
    <row r="25" spans="1:10" ht="20.85" customHeight="1" x14ac:dyDescent="0.2">
      <c r="A25" s="8" t="s">
        <v>10</v>
      </c>
      <c r="B25" s="17">
        <f t="shared" si="4"/>
        <v>17.433003803105919</v>
      </c>
      <c r="C25" s="17">
        <f t="shared" si="5"/>
        <v>19.327154593659682</v>
      </c>
      <c r="D25" s="17">
        <f t="shared" si="6"/>
        <v>15.709311657045225</v>
      </c>
      <c r="F25" s="25"/>
      <c r="G25" s="26"/>
      <c r="H25" s="26"/>
    </row>
    <row r="26" spans="1:10" ht="20.85" customHeight="1" x14ac:dyDescent="0.2">
      <c r="A26" s="8" t="s">
        <v>11</v>
      </c>
      <c r="B26" s="28">
        <v>11.7</v>
      </c>
      <c r="C26" s="17">
        <f t="shared" si="5"/>
        <v>13.523178807947019</v>
      </c>
      <c r="D26" s="28">
        <v>10</v>
      </c>
      <c r="F26" s="25"/>
      <c r="G26" s="27"/>
      <c r="H26" s="26"/>
    </row>
    <row r="27" spans="1:10" ht="20.85" customHeight="1" x14ac:dyDescent="0.2">
      <c r="A27" s="8" t="s">
        <v>13</v>
      </c>
      <c r="B27" s="17">
        <f t="shared" si="4"/>
        <v>9.8718356017337605</v>
      </c>
      <c r="C27" s="17">
        <f t="shared" si="5"/>
        <v>10.655623449625635</v>
      </c>
      <c r="D27" s="17">
        <f t="shared" si="6"/>
        <v>9.1585803411944386</v>
      </c>
      <c r="F27" s="25"/>
      <c r="G27" s="26"/>
      <c r="H27" s="26"/>
    </row>
    <row r="28" spans="1:10" ht="20.85" customHeight="1" x14ac:dyDescent="0.2">
      <c r="A28" s="8" t="s">
        <v>14</v>
      </c>
      <c r="B28" s="17">
        <f t="shared" si="4"/>
        <v>1.5133569525275883</v>
      </c>
      <c r="C28" s="17">
        <f t="shared" si="5"/>
        <v>2.3157586308914224</v>
      </c>
      <c r="D28" s="17">
        <f t="shared" si="6"/>
        <v>0.78316290869553962</v>
      </c>
      <c r="F28" s="25"/>
      <c r="G28" s="26"/>
      <c r="H28" s="26"/>
    </row>
    <row r="29" spans="1:10" ht="20.85" customHeight="1" x14ac:dyDescent="0.2">
      <c r="A29" s="8" t="s">
        <v>15</v>
      </c>
      <c r="B29" s="17">
        <f t="shared" si="4"/>
        <v>0.26289952264650635</v>
      </c>
      <c r="C29" s="28">
        <v>0.5</v>
      </c>
      <c r="D29" s="17" t="s">
        <v>17</v>
      </c>
      <c r="F29" s="25"/>
      <c r="G29" s="26"/>
      <c r="H29" s="26"/>
    </row>
    <row r="30" spans="1:10" ht="20.85" customHeight="1" x14ac:dyDescent="0.2">
      <c r="A30" s="8" t="s">
        <v>12</v>
      </c>
      <c r="B30" s="17">
        <f t="shared" si="4"/>
        <v>12.185723308458185</v>
      </c>
      <c r="C30" s="28">
        <v>11.4</v>
      </c>
      <c r="D30" s="17">
        <f t="shared" si="6"/>
        <v>12.99122938724792</v>
      </c>
      <c r="F30" s="25"/>
      <c r="G30" s="26"/>
      <c r="H30" s="26"/>
    </row>
    <row r="31" spans="1:10" ht="20.85" customHeight="1" x14ac:dyDescent="0.2">
      <c r="A31" s="8" t="s">
        <v>18</v>
      </c>
      <c r="B31" s="17">
        <f t="shared" ref="B31:B33" si="7">(B15*100)/$B$5</f>
        <v>6.071906621958262</v>
      </c>
      <c r="C31" s="17">
        <f t="shared" ref="C31:C33" si="8">(C15*100)/$C$5</f>
        <v>5.2639334562253932</v>
      </c>
      <c r="D31" s="17">
        <f t="shared" ref="D31:D33" si="9">(D15*100)/$D$5</f>
        <v>6.8071707784307129</v>
      </c>
      <c r="F31" s="25"/>
      <c r="G31" s="26"/>
      <c r="H31" s="26"/>
    </row>
    <row r="32" spans="1:10" ht="20.85" customHeight="1" x14ac:dyDescent="0.2">
      <c r="A32" s="8" t="s">
        <v>16</v>
      </c>
      <c r="B32" s="17">
        <f t="shared" si="7"/>
        <v>3.3888465719188208</v>
      </c>
      <c r="C32" s="17">
        <f t="shared" si="8"/>
        <v>3.6562322204774582</v>
      </c>
      <c r="D32" s="28">
        <v>3.2</v>
      </c>
      <c r="F32" s="25"/>
      <c r="G32" s="26"/>
      <c r="H32" s="26"/>
      <c r="I32" s="29"/>
    </row>
    <row r="33" spans="1:8" ht="20.85" customHeight="1" x14ac:dyDescent="0.2">
      <c r="A33" s="8" t="s">
        <v>15</v>
      </c>
      <c r="B33" s="19">
        <f t="shared" si="7"/>
        <v>2.7249701145811032</v>
      </c>
      <c r="C33" s="19">
        <f t="shared" si="8"/>
        <v>2.3803964406818232</v>
      </c>
      <c r="D33" s="19">
        <f t="shared" si="9"/>
        <v>3.0385358150612234</v>
      </c>
      <c r="F33" s="25"/>
      <c r="G33" s="26"/>
      <c r="H33" s="26"/>
    </row>
    <row r="34" spans="1:8" ht="20.85" customHeight="1" x14ac:dyDescent="0.2">
      <c r="A34" s="8" t="s">
        <v>25</v>
      </c>
      <c r="B34" s="19" t="s">
        <v>17</v>
      </c>
      <c r="C34" s="19" t="s">
        <v>17</v>
      </c>
      <c r="D34" s="19" t="s">
        <v>17</v>
      </c>
      <c r="F34" s="25"/>
      <c r="G34" s="25"/>
      <c r="H34" s="25"/>
    </row>
    <row r="35" spans="1:8" ht="20.85" customHeight="1" x14ac:dyDescent="0.2">
      <c r="A35" s="8" t="s">
        <v>19</v>
      </c>
      <c r="B35" s="19" t="s">
        <v>17</v>
      </c>
      <c r="C35" s="19" t="s">
        <v>17</v>
      </c>
      <c r="D35" s="19" t="s">
        <v>17</v>
      </c>
      <c r="F35" s="25"/>
      <c r="G35" s="25"/>
      <c r="H35" s="25"/>
    </row>
    <row r="36" spans="1:8" ht="20.85" customHeight="1" x14ac:dyDescent="0.2">
      <c r="A36" s="9"/>
      <c r="B36" s="18"/>
      <c r="C36" s="18"/>
      <c r="D36" s="18"/>
    </row>
    <row r="37" spans="1:8" ht="20.85" customHeight="1" x14ac:dyDescent="0.3">
      <c r="A37" s="10" t="s">
        <v>24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2020-07-18T05:36:29Z</cp:lastPrinted>
  <dcterms:created xsi:type="dcterms:W3CDTF">2012-12-19T02:22:22Z</dcterms:created>
  <dcterms:modified xsi:type="dcterms:W3CDTF">2020-11-23T03:02:34Z</dcterms:modified>
</cp:coreProperties>
</file>