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รายงานสถิติจังหวัด 2564\รายงานสถิติจังหวัดหนองบัวลำภู 2564\หนองบัวลำภู 2564\ตารางสถิติแยกรายตาราง\บทที่ 1\"/>
    </mc:Choice>
  </mc:AlternateContent>
  <xr:revisionPtr revIDLastSave="0" documentId="8_{EEC57CBC-7D7F-4395-911B-693E87D0815C}" xr6:coauthVersionLast="47" xr6:coauthVersionMax="47" xr10:uidLastSave="{00000000-0000-0000-0000-000000000000}"/>
  <bookViews>
    <workbookView xWindow="-120" yWindow="-120" windowWidth="21840" windowHeight="13140" xr2:uid="{88EE9140-9A04-4203-BC0A-FDD3E83297CF}"/>
  </bookViews>
  <sheets>
    <sheet name="T-1.2B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L8" i="1"/>
  <c r="M8" i="1"/>
  <c r="N8" i="1"/>
  <c r="N7" i="1" s="1"/>
  <c r="O8" i="1"/>
  <c r="O7" i="1" s="1"/>
  <c r="P8" i="1"/>
  <c r="P7" i="1" s="1"/>
  <c r="K9" i="1"/>
  <c r="K7" i="1" s="1"/>
  <c r="L9" i="1"/>
  <c r="L7" i="1" s="1"/>
  <c r="M9" i="1"/>
  <c r="M7" i="1" s="1"/>
  <c r="N9" i="1"/>
  <c r="O9" i="1"/>
  <c r="P9" i="1"/>
  <c r="K10" i="1"/>
  <c r="L10" i="1"/>
  <c r="M10" i="1"/>
  <c r="N10" i="1"/>
  <c r="O10" i="1"/>
  <c r="P10" i="1"/>
  <c r="K16" i="1"/>
  <c r="L16" i="1"/>
  <c r="M16" i="1"/>
  <c r="N16" i="1"/>
  <c r="O16" i="1"/>
  <c r="P16" i="1"/>
  <c r="K20" i="1"/>
  <c r="L20" i="1"/>
  <c r="M20" i="1"/>
  <c r="N20" i="1"/>
  <c r="O20" i="1"/>
  <c r="P20" i="1"/>
  <c r="K34" i="1"/>
  <c r="L34" i="1"/>
  <c r="M34" i="1"/>
  <c r="N34" i="1"/>
  <c r="O34" i="1"/>
  <c r="P34" i="1"/>
  <c r="K39" i="1"/>
  <c r="L39" i="1"/>
  <c r="M39" i="1"/>
  <c r="N39" i="1"/>
  <c r="O39" i="1"/>
  <c r="P39" i="1"/>
  <c r="K43" i="1"/>
  <c r="L43" i="1"/>
  <c r="M43" i="1"/>
  <c r="N43" i="1"/>
  <c r="O43" i="1"/>
  <c r="P43" i="1"/>
</calcChain>
</file>

<file path=xl/sharedStrings.xml><?xml version="1.0" encoding="utf-8"?>
<sst xmlns="http://schemas.openxmlformats.org/spreadsheetml/2006/main" count="128" uniqueCount="65">
  <si>
    <t xml:space="preserve">    Source:  Department of Provinical Administration, Ministry of Interior</t>
  </si>
  <si>
    <t xml:space="preserve">      ที่มา:  กรมการปกครอง กระทรวงมหาดไทย</t>
  </si>
  <si>
    <t>Non-municipal area</t>
  </si>
  <si>
    <t>นอกเขตเทศบาล</t>
  </si>
  <si>
    <t>Na Lao Subdistrict Municipality</t>
  </si>
  <si>
    <t>เทศบาลตำบลนาเหล่า</t>
  </si>
  <si>
    <t>Na Wang District</t>
  </si>
  <si>
    <t>อำเภอนาวัง</t>
  </si>
  <si>
    <t>Suwannakhuha Subdistrict Municipality</t>
  </si>
  <si>
    <t>เทศบาลตำบลสุวรรณคูหา</t>
  </si>
  <si>
    <t>Ban Khok Subdistrict Municipality</t>
  </si>
  <si>
    <t>เทศบาลตำบลบ้านโคก</t>
  </si>
  <si>
    <t>Suwannakhuha District</t>
  </si>
  <si>
    <t>อำเภอสุวรรณคูหา</t>
  </si>
  <si>
    <t>Yanglo Subdistrict Municipality</t>
  </si>
  <si>
    <t>เทศบาลตำบลยางหล่อ</t>
  </si>
  <si>
    <t>Non Sung Plueai Subdistrict Municipality</t>
  </si>
  <si>
    <t>เทศบาลตำบลโนนสูงเปลือย</t>
  </si>
  <si>
    <t>Chom Thong Subdistrict Municipality</t>
  </si>
  <si>
    <t>เทศบาลตำบลจอมทอง</t>
  </si>
  <si>
    <t>Si Bun Rueang District</t>
  </si>
  <si>
    <t>อำเภอศรีบุญเรือง</t>
  </si>
  <si>
    <t>Female</t>
  </si>
  <si>
    <t>Male</t>
  </si>
  <si>
    <t>Total</t>
  </si>
  <si>
    <t>หญิง</t>
  </si>
  <si>
    <t>ชาย</t>
  </si>
  <si>
    <t>รวม</t>
  </si>
  <si>
    <t>District and Administration Zone</t>
  </si>
  <si>
    <t>2563 (2020)</t>
  </si>
  <si>
    <t>2562 (2019)</t>
  </si>
  <si>
    <t>2561 (2018)</t>
  </si>
  <si>
    <t>2560 (2017)</t>
  </si>
  <si>
    <t xml:space="preserve">              อำเภอ และ              เขตการปกครอง</t>
  </si>
  <si>
    <t>Population from Registration Record by Sex, Administration Zone and District: 2018 - 2020 (Cont.)</t>
  </si>
  <si>
    <t>Table</t>
  </si>
  <si>
    <t>ประชากรจากการทะเบียน จำแนกตามเพศ เขตการปกครอง เป็นรายอำเภอ พ.ศ. 2561 - 2563 (ต่อ)</t>
  </si>
  <si>
    <t>ตาราง</t>
  </si>
  <si>
    <t>Non Sang Subdistrict Municipality</t>
  </si>
  <si>
    <t>เทศบาลตำบลโนนสัง</t>
  </si>
  <si>
    <t>Kut Du Subdistrict Municipality</t>
  </si>
  <si>
    <t>เทศบาลตำบลกุดดู่</t>
  </si>
  <si>
    <t>Non Sang District</t>
  </si>
  <si>
    <t>อำเภอโนนสัง</t>
  </si>
  <si>
    <t>Na Klang Subdistrict Municipality</t>
  </si>
  <si>
    <t>เทศบาลตำบลนากลาง</t>
  </si>
  <si>
    <t>Kut Din Jee Subdistrict Municipality</t>
  </si>
  <si>
    <t>เทศบาลตำบลกุดดินจี่</t>
  </si>
  <si>
    <t>Na Klang District</t>
  </si>
  <si>
    <t>อำเภอนากลาง</t>
  </si>
  <si>
    <t>Hua Na Subdistrict Municipality</t>
  </si>
  <si>
    <t>เทศบาลตำบลหัวนา</t>
  </si>
  <si>
    <t>Na Mafuang Subdistrict Municipality</t>
  </si>
  <si>
    <t>เทศบาลตำบลนามะเฟือง</t>
  </si>
  <si>
    <t>Na Kham Hai Subdistrict Municipality</t>
  </si>
  <si>
    <t>เทศบาลตำบลนาคำไฮ</t>
  </si>
  <si>
    <t>Nong Bua Lam Phu Town Municipality</t>
  </si>
  <si>
    <t>เทศบาลเมืองหนองบัวลำภู</t>
  </si>
  <si>
    <t>Mueang Nong Bua Lam Phu District</t>
  </si>
  <si>
    <t>อำเภอเมืองหนองบัวลำภู</t>
  </si>
  <si>
    <t>Municipal area</t>
  </si>
  <si>
    <t>ในเขตเทศบาล</t>
  </si>
  <si>
    <t>รวมยอด</t>
  </si>
  <si>
    <t>Population from Registration Record by Sex, Administration Zone and District: 2018 - 2020</t>
  </si>
  <si>
    <t>ประชากรจากการทะเบียน จำแนกตามเพศ เขตการปกครอง เป็นรายอำเภอ พ.ศ. 2561 - 2563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</si>
</sst>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\ \ "/>
  </numFmts>
  <fonts count="12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  <charset val="22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  <font>
      <b/>
      <sz val="14"/>
      <name val="TH SarabunPSK"/>
      <family val="2"/>
    </font>
    <font>
      <sz val="13"/>
      <color theme="1"/>
      <name val="TH SarabunPSK"/>
      <family val="2"/>
      <charset val="22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8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164" fontId="7" fillId="0" borderId="4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right" vertical="center" wrapText="1"/>
    </xf>
    <xf numFmtId="164" fontId="10" fillId="0" borderId="13" xfId="0" applyNumberFormat="1" applyFont="1" applyBorder="1" applyAlignment="1">
      <alignment horizontal="right" vertical="center" wrapText="1"/>
    </xf>
    <xf numFmtId="164" fontId="10" fillId="0" borderId="14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/>
    </xf>
    <xf numFmtId="164" fontId="8" fillId="0" borderId="0" xfId="0" applyNumberFormat="1" applyFont="1" applyAlignment="1">
      <alignment horizontal="right" vertical="center" wrapText="1"/>
    </xf>
    <xf numFmtId="164" fontId="8" fillId="0" borderId="13" xfId="0" applyNumberFormat="1" applyFont="1" applyBorder="1" applyAlignment="1">
      <alignment horizontal="right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3" fontId="8" fillId="0" borderId="14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vertical="center"/>
    </xf>
    <xf numFmtId="164" fontId="8" fillId="0" borderId="15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3" fontId="8" fillId="0" borderId="16" xfId="0" applyNumberFormat="1" applyFont="1" applyBorder="1" applyAlignment="1">
      <alignment horizontal="righ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47625</xdr:colOff>
      <xdr:row>0</xdr:row>
      <xdr:rowOff>47625</xdr:rowOff>
    </xdr:from>
    <xdr:to>
      <xdr:col>19</xdr:col>
      <xdr:colOff>275009</xdr:colOff>
      <xdr:row>1</xdr:row>
      <xdr:rowOff>200025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185E8AB6-4F07-43D8-93CC-E1AE2A8100DB}"/>
            </a:ext>
          </a:extLst>
        </xdr:cNvPr>
        <xdr:cNvGrpSpPr/>
      </xdr:nvGrpSpPr>
      <xdr:grpSpPr>
        <a:xfrm>
          <a:off x="9639300" y="47625"/>
          <a:ext cx="351209" cy="390525"/>
          <a:chOff x="9515475" y="6000750"/>
          <a:chExt cx="398834" cy="390525"/>
        </a:xfrm>
      </xdr:grpSpPr>
      <xdr:sp macro="" textlink="">
        <xdr:nvSpPr>
          <xdr:cNvPr id="3" name="Circle: Hollow 7">
            <a:extLst>
              <a:ext uri="{FF2B5EF4-FFF2-40B4-BE49-F238E27FC236}">
                <a16:creationId xmlns:a16="http://schemas.microsoft.com/office/drawing/2014/main" id="{D0360B7C-3AF7-428A-9959-D6BA0B639549}"/>
              </a:ext>
            </a:extLst>
          </xdr:cNvPr>
          <xdr:cNvSpPr/>
        </xdr:nvSpPr>
        <xdr:spPr bwMode="auto">
          <a:xfrm>
            <a:off x="9515475" y="6000750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8">
            <a:extLst>
              <a:ext uri="{FF2B5EF4-FFF2-40B4-BE49-F238E27FC236}">
                <a16:creationId xmlns:a16="http://schemas.microsoft.com/office/drawing/2014/main" id="{C668BAB5-E6BD-4002-9F80-7C690D260B99}"/>
              </a:ext>
            </a:extLst>
          </xdr:cNvPr>
          <xdr:cNvSpPr txBox="1"/>
        </xdr:nvSpPr>
        <xdr:spPr>
          <a:xfrm rot="5400000">
            <a:off x="9565481" y="5998380"/>
            <a:ext cx="276225" cy="3762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</a:t>
            </a:r>
          </a:p>
        </xdr:txBody>
      </xdr:sp>
    </xdr:grpSp>
    <xdr:clientData/>
  </xdr:twoCellAnchor>
  <xdr:twoCellAnchor>
    <xdr:from>
      <xdr:col>27</xdr:col>
      <xdr:colOff>409575</xdr:colOff>
      <xdr:row>10</xdr:row>
      <xdr:rowOff>152400</xdr:rowOff>
    </xdr:from>
    <xdr:to>
      <xdr:col>32</xdr:col>
      <xdr:colOff>47625</xdr:colOff>
      <xdr:row>17</xdr:row>
      <xdr:rowOff>171450</xdr:rowOff>
    </xdr:to>
    <xdr:sp macro="" textlink="">
      <xdr:nvSpPr>
        <xdr:cNvPr id="5" name="คำบรรยายภาพแบบสี่เหลี่ยมมุมมน 5">
          <a:extLst>
            <a:ext uri="{FF2B5EF4-FFF2-40B4-BE49-F238E27FC236}">
              <a16:creationId xmlns:a16="http://schemas.microsoft.com/office/drawing/2014/main" id="{EC56552C-2DA4-46C1-BC18-025315AB5AA9}"/>
            </a:ext>
          </a:extLst>
        </xdr:cNvPr>
        <xdr:cNvSpPr/>
      </xdr:nvSpPr>
      <xdr:spPr bwMode="auto">
        <a:xfrm>
          <a:off x="16868775" y="2914650"/>
          <a:ext cx="2686050" cy="1952625"/>
        </a:xfrm>
        <a:prstGeom prst="wedgeRoundRectCallout">
          <a:avLst>
            <a:gd name="adj1" fmla="val -60833"/>
            <a:gd name="adj2" fmla="val -62460"/>
            <a:gd name="adj3" fmla="val 16667"/>
          </a:avLst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anchorCtr="0" upright="1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-รวมยอด เป็นการนำเสนอข้อมูลประชากรในเขตเทศบาลและนอกเขตเทศบาล</a:t>
          </a: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-อำเภอเมือง และอำเภออื่น ๆ ให้นำเสนอข้อมูลในเขตเทศบาลและนอกเขตเทศบาล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 โดยข้อมูลในเขตเทศบาลให้ระบุข้อมูลเทศบาลทุกเทศบาลที่อยู่ในเขตเทศบาล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27</xdr:col>
      <xdr:colOff>438150</xdr:colOff>
      <xdr:row>3</xdr:row>
      <xdr:rowOff>114300</xdr:rowOff>
    </xdr:from>
    <xdr:to>
      <xdr:col>32</xdr:col>
      <xdr:colOff>76200</xdr:colOff>
      <xdr:row>10</xdr:row>
      <xdr:rowOff>180975</xdr:rowOff>
    </xdr:to>
    <xdr:sp macro="" textlink="">
      <xdr:nvSpPr>
        <xdr:cNvPr id="6" name="คำบรรยายภาพแบบสี่เหลี่ยมมุมมน 5">
          <a:extLst>
            <a:ext uri="{FF2B5EF4-FFF2-40B4-BE49-F238E27FC236}">
              <a16:creationId xmlns:a16="http://schemas.microsoft.com/office/drawing/2014/main" id="{A99D3BCD-E4BE-4B04-B4C5-0BF4606A8F0D}"/>
            </a:ext>
          </a:extLst>
        </xdr:cNvPr>
        <xdr:cNvSpPr/>
      </xdr:nvSpPr>
      <xdr:spPr bwMode="auto">
        <a:xfrm>
          <a:off x="16897350" y="942975"/>
          <a:ext cx="2686050" cy="2000250"/>
        </a:xfrm>
        <a:prstGeom prst="wedgeRoundRectCallout">
          <a:avLst>
            <a:gd name="adj1" fmla="val -60833"/>
            <a:gd name="adj2" fmla="val -62460"/>
            <a:gd name="adj3" fmla="val 16667"/>
          </a:avLst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anchorCtr="0" upright="1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-รวมยอด เป็นการนำเสนอข้อมูลประชากรในเขตเทศบาลและนอกเขตเทศบาล</a:t>
          </a: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-อำเภอเมือง และอำเภออื่น ๆ ให้นำเสนอข้อมูลในเขตเทศบาลและนอกเขตเทศบาล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 โดยข้อมูลในเขตเทศบาลให้ระบุข้อมูลเทศบาลทุกเทศบาลที่อยู่ในเขตเทศบาล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96E3-F1BA-4C1A-8FA9-0C47DB522EA6}">
  <dimension ref="A1:R49"/>
  <sheetViews>
    <sheetView showGridLines="0" tabSelected="1" workbookViewId="0">
      <selection activeCell="D20" sqref="D20"/>
    </sheetView>
  </sheetViews>
  <sheetFormatPr defaultRowHeight="18.75" x14ac:dyDescent="0.5"/>
  <cols>
    <col min="1" max="1" width="1.5703125" style="2" customWidth="1"/>
    <col min="2" max="2" width="5.5703125" style="1" customWidth="1"/>
    <col min="3" max="3" width="4.5703125" style="1" customWidth="1"/>
    <col min="4" max="4" width="9.85546875" style="1" customWidth="1"/>
    <col min="5" max="7" width="10.28515625" style="1" hidden="1" customWidth="1"/>
    <col min="8" max="12" width="10.28515625" style="1" customWidth="1"/>
    <col min="13" max="13" width="10" style="1" customWidth="1"/>
    <col min="14" max="15" width="10.28515625" style="1" customWidth="1"/>
    <col min="16" max="16" width="10" style="1" customWidth="1"/>
    <col min="17" max="17" width="2" style="1" customWidth="1"/>
    <col min="18" max="18" width="28.28515625" style="1" customWidth="1"/>
    <col min="19" max="19" width="1.85546875" style="1" customWidth="1"/>
    <col min="20" max="20" width="4.140625" style="1" customWidth="1"/>
    <col min="21" max="16384" width="9.140625" style="1"/>
  </cols>
  <sheetData>
    <row r="1" spans="1:18" s="38" customFormat="1" x14ac:dyDescent="0.5">
      <c r="A1" s="40"/>
      <c r="B1" s="38" t="s">
        <v>37</v>
      </c>
      <c r="C1" s="39">
        <v>1.2</v>
      </c>
      <c r="D1" s="38" t="s">
        <v>64</v>
      </c>
    </row>
    <row r="2" spans="1:18" s="13" customFormat="1" x14ac:dyDescent="0.5">
      <c r="A2" s="15"/>
      <c r="B2" s="38" t="s">
        <v>35</v>
      </c>
      <c r="C2" s="39">
        <v>1.2</v>
      </c>
      <c r="D2" s="38" t="s">
        <v>63</v>
      </c>
    </row>
    <row r="3" spans="1:18" ht="6" customHeight="1" x14ac:dyDescent="0.5"/>
    <row r="4" spans="1:18" s="5" customFormat="1" ht="23.25" customHeight="1" x14ac:dyDescent="0.5">
      <c r="A4" s="37" t="s">
        <v>33</v>
      </c>
      <c r="B4" s="37"/>
      <c r="C4" s="37"/>
      <c r="D4" s="36"/>
      <c r="E4" s="34" t="s">
        <v>32</v>
      </c>
      <c r="F4" s="34"/>
      <c r="G4" s="33"/>
      <c r="H4" s="35" t="s">
        <v>31</v>
      </c>
      <c r="I4" s="34"/>
      <c r="J4" s="33"/>
      <c r="K4" s="35" t="s">
        <v>30</v>
      </c>
      <c r="L4" s="34"/>
      <c r="M4" s="33"/>
      <c r="N4" s="35" t="s">
        <v>29</v>
      </c>
      <c r="O4" s="34"/>
      <c r="P4" s="33"/>
      <c r="Q4" s="32" t="s">
        <v>28</v>
      </c>
      <c r="R4" s="31"/>
    </row>
    <row r="5" spans="1:18" s="5" customFormat="1" ht="18" customHeight="1" x14ac:dyDescent="0.5">
      <c r="A5" s="30"/>
      <c r="B5" s="30"/>
      <c r="C5" s="30"/>
      <c r="D5" s="29"/>
      <c r="E5" s="26" t="s">
        <v>27</v>
      </c>
      <c r="F5" s="27" t="s">
        <v>26</v>
      </c>
      <c r="G5" s="28" t="s">
        <v>25</v>
      </c>
      <c r="H5" s="26" t="s">
        <v>27</v>
      </c>
      <c r="I5" s="27" t="s">
        <v>26</v>
      </c>
      <c r="J5" s="26" t="s">
        <v>25</v>
      </c>
      <c r="K5" s="25" t="s">
        <v>27</v>
      </c>
      <c r="L5" s="27" t="s">
        <v>26</v>
      </c>
      <c r="M5" s="26" t="s">
        <v>25</v>
      </c>
      <c r="N5" s="25" t="s">
        <v>27</v>
      </c>
      <c r="O5" s="25" t="s">
        <v>26</v>
      </c>
      <c r="P5" s="25" t="s">
        <v>25</v>
      </c>
      <c r="Q5" s="24"/>
      <c r="R5" s="24"/>
    </row>
    <row r="6" spans="1:18" s="5" customFormat="1" ht="16.5" customHeight="1" x14ac:dyDescent="0.5">
      <c r="A6" s="23"/>
      <c r="B6" s="23"/>
      <c r="C6" s="23"/>
      <c r="D6" s="22"/>
      <c r="E6" s="20" t="s">
        <v>24</v>
      </c>
      <c r="F6" s="19" t="s">
        <v>23</v>
      </c>
      <c r="G6" s="21" t="s">
        <v>22</v>
      </c>
      <c r="H6" s="20" t="s">
        <v>24</v>
      </c>
      <c r="I6" s="19" t="s">
        <v>23</v>
      </c>
      <c r="J6" s="20" t="s">
        <v>22</v>
      </c>
      <c r="K6" s="19" t="s">
        <v>24</v>
      </c>
      <c r="L6" s="19" t="s">
        <v>23</v>
      </c>
      <c r="M6" s="20" t="s">
        <v>22</v>
      </c>
      <c r="N6" s="19" t="s">
        <v>24</v>
      </c>
      <c r="O6" s="19" t="s">
        <v>23</v>
      </c>
      <c r="P6" s="19" t="s">
        <v>22</v>
      </c>
      <c r="Q6" s="18"/>
      <c r="R6" s="18"/>
    </row>
    <row r="7" spans="1:18" s="12" customFormat="1" ht="19.5" customHeight="1" x14ac:dyDescent="0.5">
      <c r="A7" s="54" t="s">
        <v>62</v>
      </c>
      <c r="B7" s="54"/>
      <c r="C7" s="54"/>
      <c r="D7" s="54"/>
      <c r="E7" s="58">
        <v>511641</v>
      </c>
      <c r="F7" s="58">
        <v>256009</v>
      </c>
      <c r="G7" s="58">
        <v>255632</v>
      </c>
      <c r="H7" s="57">
        <v>512117</v>
      </c>
      <c r="I7" s="56">
        <v>255942</v>
      </c>
      <c r="J7" s="46">
        <v>256175</v>
      </c>
      <c r="K7" s="55">
        <f>SUM(K8:K9)</f>
        <v>512780</v>
      </c>
      <c r="L7" s="55">
        <f>SUM(L8:L9)</f>
        <v>256221</v>
      </c>
      <c r="M7" s="55">
        <f>SUM(M8:M9)</f>
        <v>256559</v>
      </c>
      <c r="N7" s="55">
        <f>SUM(N8:N9)</f>
        <v>509470</v>
      </c>
      <c r="O7" s="55">
        <f>SUM(O8:O9)</f>
        <v>254231</v>
      </c>
      <c r="P7" s="55">
        <f>SUM(P8:P9)</f>
        <v>255239</v>
      </c>
      <c r="Q7" s="54" t="s">
        <v>24</v>
      </c>
      <c r="R7" s="54"/>
    </row>
    <row r="8" spans="1:18" s="12" customFormat="1" ht="20.25" customHeight="1" x14ac:dyDescent="0.5">
      <c r="B8" s="15" t="s">
        <v>61</v>
      </c>
      <c r="C8" s="13"/>
      <c r="D8" s="13"/>
      <c r="E8" s="49">
        <v>112875</v>
      </c>
      <c r="F8" s="49">
        <v>55521</v>
      </c>
      <c r="G8" s="49">
        <v>57354</v>
      </c>
      <c r="H8" s="48">
        <v>112631</v>
      </c>
      <c r="I8" s="47">
        <v>55230</v>
      </c>
      <c r="J8" s="46">
        <v>57401</v>
      </c>
      <c r="K8" s="16">
        <f>SUM(K11:K14,K17:K18,K21:K22,K35:K37,K40:K41,K44)</f>
        <v>136027</v>
      </c>
      <c r="L8" s="16">
        <f>SUM(L11:L14,L17:L18,L21:L22,L35:L37,L40:L41,L44)</f>
        <v>67028</v>
      </c>
      <c r="M8" s="16">
        <f>SUM(M11:M14,M17:M18,M21:M22,M35:M37,M40:M41,M44)</f>
        <v>68999</v>
      </c>
      <c r="N8" s="16">
        <f>SUM(N11:N14,N17:N18,N21:N22,N35:N37,N40:N41,N44)</f>
        <v>111723</v>
      </c>
      <c r="O8" s="16">
        <f>SUM(O11:O14,O17:O18,O21:O22,O35:O37,O40:O41,O44)</f>
        <v>54684</v>
      </c>
      <c r="P8" s="16">
        <f>SUM(P11:P14,P17:P18,P21:P22,P35:P37,P40:P41,P44)</f>
        <v>57039</v>
      </c>
      <c r="Q8" s="13"/>
      <c r="R8" s="13" t="s">
        <v>60</v>
      </c>
    </row>
    <row r="9" spans="1:18" s="12" customFormat="1" ht="20.25" customHeight="1" x14ac:dyDescent="0.5">
      <c r="B9" s="15" t="s">
        <v>3</v>
      </c>
      <c r="C9" s="13"/>
      <c r="D9" s="13"/>
      <c r="E9" s="49">
        <v>398766</v>
      </c>
      <c r="F9" s="49">
        <v>200488</v>
      </c>
      <c r="G9" s="49">
        <v>198278</v>
      </c>
      <c r="H9" s="48">
        <v>399486</v>
      </c>
      <c r="I9" s="47">
        <v>200712</v>
      </c>
      <c r="J9" s="46">
        <v>198774</v>
      </c>
      <c r="K9" s="16">
        <f>SUM(K15,K19,K23,K38,K42,K45)</f>
        <v>376753</v>
      </c>
      <c r="L9" s="16">
        <f>SUM(L15,L19,L23,L38,L42,L45)</f>
        <v>189193</v>
      </c>
      <c r="M9" s="16">
        <f>SUM(M15,M19,M23,M38,M42,M45)</f>
        <v>187560</v>
      </c>
      <c r="N9" s="16">
        <f>SUM(N15,N19,N23,N38,N42,N45)</f>
        <v>397747</v>
      </c>
      <c r="O9" s="16">
        <f>SUM(O15,O19,O23,O38,O42,O45)</f>
        <v>199547</v>
      </c>
      <c r="P9" s="16">
        <f>SUM(P15,P19,P23,P38,P42,P45)</f>
        <v>198200</v>
      </c>
      <c r="Q9" s="13"/>
      <c r="R9" s="13" t="s">
        <v>2</v>
      </c>
    </row>
    <row r="10" spans="1:18" s="12" customFormat="1" ht="20.25" customHeight="1" x14ac:dyDescent="0.5">
      <c r="A10" s="15" t="s">
        <v>59</v>
      </c>
      <c r="B10" s="13"/>
      <c r="C10" s="13"/>
      <c r="D10" s="13"/>
      <c r="E10" s="49">
        <v>136301</v>
      </c>
      <c r="F10" s="49">
        <v>67953</v>
      </c>
      <c r="G10" s="49">
        <v>68348</v>
      </c>
      <c r="H10" s="48">
        <v>136577</v>
      </c>
      <c r="I10" s="47">
        <v>68031</v>
      </c>
      <c r="J10" s="46">
        <v>68546</v>
      </c>
      <c r="K10" s="16">
        <f>SUM(K11:K15)</f>
        <v>136945</v>
      </c>
      <c r="L10" s="16">
        <f>SUM(L11:L15)</f>
        <v>68193</v>
      </c>
      <c r="M10" s="16">
        <f>SUM(M11:M15)</f>
        <v>68752</v>
      </c>
      <c r="N10" s="16">
        <f>SUM(N11:N15)</f>
        <v>136728</v>
      </c>
      <c r="O10" s="16">
        <f>SUM(O11:O15)</f>
        <v>68017</v>
      </c>
      <c r="P10" s="16">
        <f>SUM(P11:P15)</f>
        <v>68711</v>
      </c>
      <c r="Q10" s="12" t="s">
        <v>58</v>
      </c>
    </row>
    <row r="11" spans="1:18" s="5" customFormat="1" ht="20.25" customHeight="1" x14ac:dyDescent="0.5">
      <c r="A11" s="4" t="s">
        <v>57</v>
      </c>
      <c r="B11" s="3"/>
      <c r="C11" s="3"/>
      <c r="D11" s="3"/>
      <c r="E11" s="44">
        <v>21613</v>
      </c>
      <c r="F11" s="44">
        <v>10441</v>
      </c>
      <c r="G11" s="44">
        <v>11172</v>
      </c>
      <c r="H11" s="43">
        <v>21779</v>
      </c>
      <c r="I11" s="42">
        <v>10477</v>
      </c>
      <c r="J11" s="41">
        <v>11302</v>
      </c>
      <c r="K11" s="10">
        <v>21819</v>
      </c>
      <c r="L11" s="10">
        <v>10508</v>
      </c>
      <c r="M11" s="10">
        <v>11311</v>
      </c>
      <c r="N11" s="10">
        <v>21850</v>
      </c>
      <c r="O11" s="10">
        <v>10499</v>
      </c>
      <c r="P11" s="10">
        <v>11351</v>
      </c>
      <c r="Q11" s="5" t="s">
        <v>56</v>
      </c>
    </row>
    <row r="12" spans="1:18" s="5" customFormat="1" ht="20.25" customHeight="1" x14ac:dyDescent="0.5">
      <c r="A12" s="4" t="s">
        <v>55</v>
      </c>
      <c r="B12" s="3"/>
      <c r="C12" s="3"/>
      <c r="D12" s="3"/>
      <c r="E12" s="44">
        <v>5050</v>
      </c>
      <c r="F12" s="44">
        <v>2528</v>
      </c>
      <c r="G12" s="44">
        <v>2522</v>
      </c>
      <c r="H12" s="43">
        <v>5021</v>
      </c>
      <c r="I12" s="42">
        <v>2500</v>
      </c>
      <c r="J12" s="41">
        <v>2521</v>
      </c>
      <c r="K12" s="10">
        <v>5011</v>
      </c>
      <c r="L12" s="10">
        <v>2501</v>
      </c>
      <c r="M12" s="10">
        <v>2510</v>
      </c>
      <c r="N12" s="10">
        <v>4997</v>
      </c>
      <c r="O12" s="10">
        <v>2479</v>
      </c>
      <c r="P12" s="10">
        <v>2518</v>
      </c>
      <c r="Q12" s="5" t="s">
        <v>54</v>
      </c>
    </row>
    <row r="13" spans="1:18" s="5" customFormat="1" ht="20.25" customHeight="1" x14ac:dyDescent="0.5">
      <c r="A13" s="4" t="s">
        <v>53</v>
      </c>
      <c r="B13" s="3"/>
      <c r="C13" s="3"/>
      <c r="D13" s="3"/>
      <c r="E13" s="44">
        <v>4112</v>
      </c>
      <c r="F13" s="44">
        <v>1984</v>
      </c>
      <c r="G13" s="44">
        <v>2128</v>
      </c>
      <c r="H13" s="43">
        <v>4126</v>
      </c>
      <c r="I13" s="42">
        <v>1993</v>
      </c>
      <c r="J13" s="41">
        <v>2133</v>
      </c>
      <c r="K13" s="10">
        <v>4157</v>
      </c>
      <c r="L13" s="10">
        <v>2011</v>
      </c>
      <c r="M13" s="10">
        <v>2146</v>
      </c>
      <c r="N13" s="10">
        <v>4145</v>
      </c>
      <c r="O13" s="10">
        <v>2002</v>
      </c>
      <c r="P13" s="10">
        <v>2143</v>
      </c>
      <c r="Q13" s="5" t="s">
        <v>52</v>
      </c>
      <c r="R13" s="53"/>
    </row>
    <row r="14" spans="1:18" s="5" customFormat="1" ht="20.25" customHeight="1" x14ac:dyDescent="0.5">
      <c r="A14" s="4" t="s">
        <v>51</v>
      </c>
      <c r="B14" s="3"/>
      <c r="C14" s="3"/>
      <c r="D14" s="3"/>
      <c r="E14" s="44">
        <v>3701</v>
      </c>
      <c r="F14" s="44">
        <v>1863</v>
      </c>
      <c r="G14" s="44">
        <v>1838</v>
      </c>
      <c r="H14" s="43">
        <v>3703</v>
      </c>
      <c r="I14" s="42">
        <v>1866</v>
      </c>
      <c r="J14" s="41">
        <v>1837</v>
      </c>
      <c r="K14" s="10">
        <v>3677</v>
      </c>
      <c r="L14" s="10">
        <v>1849</v>
      </c>
      <c r="M14" s="10">
        <v>1828</v>
      </c>
      <c r="N14" s="10">
        <v>3630</v>
      </c>
      <c r="O14" s="10">
        <v>1835</v>
      </c>
      <c r="P14" s="10">
        <v>1795</v>
      </c>
      <c r="Q14" s="3" t="s">
        <v>50</v>
      </c>
      <c r="R14" s="50"/>
    </row>
    <row r="15" spans="1:18" s="5" customFormat="1" ht="20.25" customHeight="1" x14ac:dyDescent="0.5">
      <c r="A15" s="4" t="s">
        <v>3</v>
      </c>
      <c r="B15" s="3"/>
      <c r="C15" s="3"/>
      <c r="D15" s="3"/>
      <c r="E15" s="44">
        <v>101825</v>
      </c>
      <c r="F15" s="44">
        <v>51137</v>
      </c>
      <c r="G15" s="44">
        <v>50688</v>
      </c>
      <c r="H15" s="43">
        <v>101948</v>
      </c>
      <c r="I15" s="42">
        <v>51195</v>
      </c>
      <c r="J15" s="41">
        <v>50753</v>
      </c>
      <c r="K15" s="10">
        <v>102281</v>
      </c>
      <c r="L15" s="10">
        <v>51324</v>
      </c>
      <c r="M15" s="10">
        <v>50957</v>
      </c>
      <c r="N15" s="10">
        <v>102106</v>
      </c>
      <c r="O15" s="10">
        <v>51202</v>
      </c>
      <c r="P15" s="10">
        <v>50904</v>
      </c>
      <c r="Q15" s="3" t="s">
        <v>2</v>
      </c>
      <c r="R15" s="50"/>
    </row>
    <row r="16" spans="1:18" s="12" customFormat="1" ht="20.25" customHeight="1" x14ac:dyDescent="0.5">
      <c r="A16" s="15" t="s">
        <v>49</v>
      </c>
      <c r="B16" s="52"/>
      <c r="C16" s="52"/>
      <c r="D16" s="52"/>
      <c r="E16" s="49">
        <v>92793</v>
      </c>
      <c r="F16" s="49">
        <v>46541</v>
      </c>
      <c r="G16" s="49">
        <v>46252</v>
      </c>
      <c r="H16" s="48">
        <v>92724</v>
      </c>
      <c r="I16" s="47">
        <v>46414</v>
      </c>
      <c r="J16" s="46">
        <v>46310</v>
      </c>
      <c r="K16" s="16">
        <f>SUM(K17:K19)</f>
        <v>92719</v>
      </c>
      <c r="L16" s="16">
        <f>SUM(L17:L19)</f>
        <v>46395</v>
      </c>
      <c r="M16" s="16">
        <f>SUM(M17:M19)</f>
        <v>46324</v>
      </c>
      <c r="N16" s="16">
        <f>SUM(N17:N19)</f>
        <v>92743</v>
      </c>
      <c r="O16" s="16">
        <f>SUM(O17:O19)</f>
        <v>46364</v>
      </c>
      <c r="P16" s="16">
        <f>SUM(P17:P19)</f>
        <v>46379</v>
      </c>
      <c r="Q16" s="3" t="s">
        <v>48</v>
      </c>
      <c r="R16" s="50"/>
    </row>
    <row r="17" spans="1:18" s="5" customFormat="1" ht="20.25" customHeight="1" x14ac:dyDescent="0.5">
      <c r="A17" s="4" t="s">
        <v>47</v>
      </c>
      <c r="B17" s="51"/>
      <c r="C17" s="3"/>
      <c r="D17" s="3"/>
      <c r="E17" s="44">
        <v>5736</v>
      </c>
      <c r="F17" s="44">
        <v>2850</v>
      </c>
      <c r="G17" s="44">
        <v>2886</v>
      </c>
      <c r="H17" s="43">
        <v>5695</v>
      </c>
      <c r="I17" s="42">
        <v>2800</v>
      </c>
      <c r="J17" s="41">
        <v>2895</v>
      </c>
      <c r="K17" s="10">
        <v>5663</v>
      </c>
      <c r="L17" s="10">
        <v>2791</v>
      </c>
      <c r="M17" s="10">
        <v>2872</v>
      </c>
      <c r="N17" s="10">
        <v>5641</v>
      </c>
      <c r="O17" s="10">
        <v>2775</v>
      </c>
      <c r="P17" s="10">
        <v>2866</v>
      </c>
      <c r="Q17" s="3" t="s">
        <v>46</v>
      </c>
      <c r="R17" s="50"/>
    </row>
    <row r="18" spans="1:18" s="5" customFormat="1" ht="20.25" customHeight="1" x14ac:dyDescent="0.5">
      <c r="A18" s="4" t="s">
        <v>45</v>
      </c>
      <c r="B18" s="3"/>
      <c r="C18" s="3"/>
      <c r="D18" s="3"/>
      <c r="E18" s="44">
        <v>20522</v>
      </c>
      <c r="F18" s="44">
        <v>10153</v>
      </c>
      <c r="G18" s="44">
        <v>10369</v>
      </c>
      <c r="H18" s="43">
        <v>20405</v>
      </c>
      <c r="I18" s="42">
        <v>10051</v>
      </c>
      <c r="J18" s="41">
        <v>10354</v>
      </c>
      <c r="K18" s="10">
        <v>20303</v>
      </c>
      <c r="L18" s="10">
        <v>9995</v>
      </c>
      <c r="M18" s="10">
        <v>10308</v>
      </c>
      <c r="N18" s="10">
        <v>20213</v>
      </c>
      <c r="O18" s="10">
        <v>9947</v>
      </c>
      <c r="P18" s="10">
        <v>10266</v>
      </c>
      <c r="Q18" s="3" t="s">
        <v>44</v>
      </c>
      <c r="R18" s="50"/>
    </row>
    <row r="19" spans="1:18" s="5" customFormat="1" ht="20.25" customHeight="1" x14ac:dyDescent="0.5">
      <c r="A19" s="4" t="s">
        <v>3</v>
      </c>
      <c r="B19" s="3"/>
      <c r="C19" s="3"/>
      <c r="D19" s="3"/>
      <c r="E19" s="44">
        <v>66535</v>
      </c>
      <c r="F19" s="44">
        <v>33538</v>
      </c>
      <c r="G19" s="44">
        <v>32997</v>
      </c>
      <c r="H19" s="43">
        <v>66624</v>
      </c>
      <c r="I19" s="42">
        <v>33563</v>
      </c>
      <c r="J19" s="41">
        <v>33061</v>
      </c>
      <c r="K19" s="10">
        <v>66753</v>
      </c>
      <c r="L19" s="10">
        <v>33609</v>
      </c>
      <c r="M19" s="10">
        <v>33144</v>
      </c>
      <c r="N19" s="10">
        <v>66889</v>
      </c>
      <c r="O19" s="10">
        <v>33642</v>
      </c>
      <c r="P19" s="10">
        <v>33247</v>
      </c>
      <c r="Q19" s="3" t="s">
        <v>2</v>
      </c>
      <c r="R19" s="3"/>
    </row>
    <row r="20" spans="1:18" s="12" customFormat="1" ht="20.25" customHeight="1" x14ac:dyDescent="0.5">
      <c r="A20" s="15" t="s">
        <v>43</v>
      </c>
      <c r="B20" s="13"/>
      <c r="C20" s="13"/>
      <c r="D20" s="13"/>
      <c r="E20" s="49">
        <v>65313</v>
      </c>
      <c r="F20" s="49">
        <v>32536</v>
      </c>
      <c r="G20" s="49">
        <v>32777</v>
      </c>
      <c r="H20" s="48">
        <v>65372</v>
      </c>
      <c r="I20" s="47">
        <v>32552</v>
      </c>
      <c r="J20" s="46">
        <v>32820</v>
      </c>
      <c r="K20" s="16">
        <f>SUM(K21:K23)</f>
        <v>65403</v>
      </c>
      <c r="L20" s="16">
        <f>SUM(L21:L23)</f>
        <v>32554</v>
      </c>
      <c r="M20" s="16">
        <f>SUM(M21:M23)</f>
        <v>32849</v>
      </c>
      <c r="N20" s="16">
        <f>SUM(N21:N23)</f>
        <v>65262</v>
      </c>
      <c r="O20" s="16">
        <f>SUM(O21:O23)</f>
        <v>32420</v>
      </c>
      <c r="P20" s="16">
        <f>SUM(P21:P23)</f>
        <v>32842</v>
      </c>
      <c r="Q20" s="13" t="s">
        <v>42</v>
      </c>
      <c r="R20" s="13"/>
    </row>
    <row r="21" spans="1:18" s="5" customFormat="1" ht="20.25" customHeight="1" x14ac:dyDescent="0.5">
      <c r="A21" s="4" t="s">
        <v>41</v>
      </c>
      <c r="B21" s="3"/>
      <c r="C21" s="3"/>
      <c r="D21" s="3"/>
      <c r="E21" s="44">
        <v>2851</v>
      </c>
      <c r="F21" s="44">
        <v>1426</v>
      </c>
      <c r="G21" s="44">
        <v>1425</v>
      </c>
      <c r="H21" s="43">
        <v>2812</v>
      </c>
      <c r="I21" s="42">
        <v>1405</v>
      </c>
      <c r="J21" s="41">
        <v>1407</v>
      </c>
      <c r="K21" s="10">
        <v>2784</v>
      </c>
      <c r="L21" s="10">
        <v>1395</v>
      </c>
      <c r="M21" s="10">
        <v>1389</v>
      </c>
      <c r="N21" s="10">
        <v>2767</v>
      </c>
      <c r="O21" s="10">
        <v>1386</v>
      </c>
      <c r="P21" s="10">
        <v>1381</v>
      </c>
      <c r="Q21" s="3" t="s">
        <v>40</v>
      </c>
      <c r="R21" s="3"/>
    </row>
    <row r="22" spans="1:18" s="5" customFormat="1" ht="20.25" customHeight="1" x14ac:dyDescent="0.5">
      <c r="A22" s="4" t="s">
        <v>39</v>
      </c>
      <c r="B22" s="26"/>
      <c r="C22" s="26"/>
      <c r="D22" s="26"/>
      <c r="E22" s="44">
        <v>8477</v>
      </c>
      <c r="F22" s="44">
        <v>4186</v>
      </c>
      <c r="G22" s="44">
        <v>4291</v>
      </c>
      <c r="H22" s="43">
        <v>8433</v>
      </c>
      <c r="I22" s="42">
        <v>4160</v>
      </c>
      <c r="J22" s="41">
        <v>4273</v>
      </c>
      <c r="K22" s="10">
        <v>8449</v>
      </c>
      <c r="L22" s="10">
        <v>4163</v>
      </c>
      <c r="M22" s="10">
        <v>4286</v>
      </c>
      <c r="N22" s="10">
        <v>8422</v>
      </c>
      <c r="O22" s="10">
        <v>4145</v>
      </c>
      <c r="P22" s="10">
        <v>4277</v>
      </c>
      <c r="Q22" s="3" t="s">
        <v>38</v>
      </c>
      <c r="R22" s="3"/>
    </row>
    <row r="23" spans="1:18" s="5" customFormat="1" ht="20.25" customHeight="1" x14ac:dyDescent="0.5">
      <c r="A23" s="45" t="s">
        <v>3</v>
      </c>
      <c r="B23" s="3"/>
      <c r="C23" s="3"/>
      <c r="D23" s="3"/>
      <c r="E23" s="44">
        <v>53985</v>
      </c>
      <c r="F23" s="44">
        <v>26924</v>
      </c>
      <c r="G23" s="44">
        <v>27061</v>
      </c>
      <c r="H23" s="43">
        <v>54127</v>
      </c>
      <c r="I23" s="42">
        <v>26987</v>
      </c>
      <c r="J23" s="41">
        <v>27140</v>
      </c>
      <c r="K23" s="10">
        <v>54170</v>
      </c>
      <c r="L23" s="10">
        <v>26996</v>
      </c>
      <c r="M23" s="10">
        <v>27174</v>
      </c>
      <c r="N23" s="10">
        <v>54073</v>
      </c>
      <c r="O23" s="10">
        <v>26889</v>
      </c>
      <c r="P23" s="10">
        <v>27184</v>
      </c>
      <c r="Q23" s="3" t="s">
        <v>2</v>
      </c>
      <c r="R23" s="3"/>
    </row>
    <row r="24" spans="1:18" s="5" customFormat="1" ht="20.25" customHeight="1" x14ac:dyDescent="0.5">
      <c r="A24" s="4"/>
      <c r="B24" s="3"/>
      <c r="C24" s="3"/>
      <c r="D24" s="3"/>
      <c r="F24" s="3"/>
      <c r="G24" s="3"/>
      <c r="H24" s="3"/>
      <c r="I24" s="3"/>
      <c r="J24" s="3"/>
      <c r="K24" s="3"/>
      <c r="L24" s="3"/>
      <c r="M24" s="3"/>
      <c r="O24" s="3"/>
      <c r="P24" s="3"/>
      <c r="Q24" s="3"/>
      <c r="R24" s="3"/>
    </row>
    <row r="25" spans="1:18" s="5" customFormat="1" ht="20.25" customHeight="1" x14ac:dyDescent="0.5">
      <c r="A25" s="4"/>
      <c r="B25" s="3"/>
      <c r="C25" s="3"/>
      <c r="D25" s="3"/>
      <c r="F25" s="3"/>
      <c r="G25" s="3"/>
      <c r="H25" s="3"/>
      <c r="I25" s="3"/>
      <c r="J25" s="3"/>
      <c r="K25" s="3"/>
      <c r="L25" s="3"/>
      <c r="M25" s="3"/>
      <c r="O25" s="3"/>
      <c r="P25" s="3"/>
      <c r="Q25" s="3"/>
      <c r="R25" s="3"/>
    </row>
    <row r="26" spans="1:18" s="5" customFormat="1" ht="20.25" customHeight="1" x14ac:dyDescent="0.5">
      <c r="A26" s="4"/>
      <c r="B26" s="3"/>
      <c r="C26" s="3"/>
      <c r="D26" s="3"/>
      <c r="F26" s="3"/>
      <c r="G26" s="3"/>
      <c r="H26" s="3"/>
      <c r="I26" s="3"/>
      <c r="J26" s="3"/>
      <c r="K26" s="3"/>
      <c r="L26" s="3"/>
      <c r="M26" s="3"/>
      <c r="O26" s="3"/>
      <c r="P26" s="3"/>
      <c r="Q26" s="3"/>
      <c r="R26" s="3"/>
    </row>
    <row r="27" spans="1:18" s="5" customFormat="1" ht="20.25" customHeight="1" x14ac:dyDescent="0.5">
      <c r="A27" s="4"/>
      <c r="B27" s="3"/>
      <c r="C27" s="3"/>
      <c r="D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38" customFormat="1" x14ac:dyDescent="0.5">
      <c r="A28" s="40"/>
      <c r="B28" s="38" t="s">
        <v>37</v>
      </c>
      <c r="C28" s="39">
        <v>1.2</v>
      </c>
      <c r="D28" s="38" t="s">
        <v>36</v>
      </c>
    </row>
    <row r="29" spans="1:18" s="13" customFormat="1" x14ac:dyDescent="0.5">
      <c r="A29" s="15"/>
      <c r="B29" s="38" t="s">
        <v>35</v>
      </c>
      <c r="C29" s="39">
        <v>1.2</v>
      </c>
      <c r="D29" s="38" t="s">
        <v>34</v>
      </c>
    </row>
    <row r="30" spans="1:18" ht="6" customHeight="1" x14ac:dyDescent="0.5"/>
    <row r="31" spans="1:18" s="5" customFormat="1" ht="23.25" customHeight="1" x14ac:dyDescent="0.5">
      <c r="A31" s="37" t="s">
        <v>33</v>
      </c>
      <c r="B31" s="37"/>
      <c r="C31" s="37"/>
      <c r="D31" s="36"/>
      <c r="E31" s="34" t="s">
        <v>32</v>
      </c>
      <c r="F31" s="34"/>
      <c r="G31" s="33"/>
      <c r="H31" s="35" t="s">
        <v>31</v>
      </c>
      <c r="I31" s="34"/>
      <c r="J31" s="33"/>
      <c r="K31" s="35" t="s">
        <v>30</v>
      </c>
      <c r="L31" s="34"/>
      <c r="M31" s="33"/>
      <c r="N31" s="35" t="s">
        <v>29</v>
      </c>
      <c r="O31" s="34"/>
      <c r="P31" s="33"/>
      <c r="Q31" s="32" t="s">
        <v>28</v>
      </c>
      <c r="R31" s="31"/>
    </row>
    <row r="32" spans="1:18" s="5" customFormat="1" ht="18" customHeight="1" x14ac:dyDescent="0.5">
      <c r="A32" s="30"/>
      <c r="B32" s="30"/>
      <c r="C32" s="30"/>
      <c r="D32" s="29"/>
      <c r="E32" s="26" t="s">
        <v>27</v>
      </c>
      <c r="F32" s="27" t="s">
        <v>26</v>
      </c>
      <c r="G32" s="28" t="s">
        <v>25</v>
      </c>
      <c r="H32" s="26" t="s">
        <v>27</v>
      </c>
      <c r="I32" s="27" t="s">
        <v>26</v>
      </c>
      <c r="J32" s="26" t="s">
        <v>25</v>
      </c>
      <c r="K32" s="25" t="s">
        <v>27</v>
      </c>
      <c r="L32" s="27" t="s">
        <v>26</v>
      </c>
      <c r="M32" s="26" t="s">
        <v>25</v>
      </c>
      <c r="N32" s="25" t="s">
        <v>27</v>
      </c>
      <c r="O32" s="25" t="s">
        <v>26</v>
      </c>
      <c r="P32" s="25" t="s">
        <v>25</v>
      </c>
      <c r="Q32" s="24"/>
      <c r="R32" s="24"/>
    </row>
    <row r="33" spans="1:18" s="5" customFormat="1" ht="16.5" customHeight="1" x14ac:dyDescent="0.5">
      <c r="A33" s="23"/>
      <c r="B33" s="23"/>
      <c r="C33" s="23"/>
      <c r="D33" s="22"/>
      <c r="E33" s="20" t="s">
        <v>24</v>
      </c>
      <c r="F33" s="19" t="s">
        <v>23</v>
      </c>
      <c r="G33" s="21" t="s">
        <v>22</v>
      </c>
      <c r="H33" s="20" t="s">
        <v>24</v>
      </c>
      <c r="I33" s="19" t="s">
        <v>23</v>
      </c>
      <c r="J33" s="20" t="s">
        <v>22</v>
      </c>
      <c r="K33" s="19" t="s">
        <v>24</v>
      </c>
      <c r="L33" s="19" t="s">
        <v>23</v>
      </c>
      <c r="M33" s="20" t="s">
        <v>22</v>
      </c>
      <c r="N33" s="19" t="s">
        <v>24</v>
      </c>
      <c r="O33" s="19" t="s">
        <v>23</v>
      </c>
      <c r="P33" s="19" t="s">
        <v>22</v>
      </c>
      <c r="Q33" s="18"/>
      <c r="R33" s="18"/>
    </row>
    <row r="34" spans="1:18" s="12" customFormat="1" ht="24" customHeight="1" x14ac:dyDescent="0.5">
      <c r="A34" s="15" t="s">
        <v>21</v>
      </c>
      <c r="B34" s="13"/>
      <c r="C34" s="13"/>
      <c r="D34" s="13"/>
      <c r="E34" s="17">
        <v>111210</v>
      </c>
      <c r="F34" s="17">
        <v>56076</v>
      </c>
      <c r="G34" s="17">
        <v>55134</v>
      </c>
      <c r="H34" s="16">
        <v>111353</v>
      </c>
      <c r="I34" s="16">
        <v>56057</v>
      </c>
      <c r="J34" s="16">
        <v>55296</v>
      </c>
      <c r="K34" s="16">
        <f>SUM(K35:K38)</f>
        <v>111438</v>
      </c>
      <c r="L34" s="16">
        <f>SUM(L35:L38)</f>
        <v>56077</v>
      </c>
      <c r="M34" s="16">
        <f>SUM(M35:M38)</f>
        <v>55361</v>
      </c>
      <c r="N34" s="16">
        <f>SUM(N35:N38)</f>
        <v>109532</v>
      </c>
      <c r="O34" s="16">
        <f>SUM(O35:O38)</f>
        <v>55040</v>
      </c>
      <c r="P34" s="16">
        <f>SUM(P35:P38)</f>
        <v>54492</v>
      </c>
      <c r="Q34" s="13" t="s">
        <v>20</v>
      </c>
      <c r="R34" s="13"/>
    </row>
    <row r="35" spans="1:18" s="5" customFormat="1" ht="24" customHeight="1" x14ac:dyDescent="0.5">
      <c r="A35" s="4" t="s">
        <v>19</v>
      </c>
      <c r="B35" s="3"/>
      <c r="C35" s="3"/>
      <c r="D35" s="3"/>
      <c r="E35" s="11">
        <v>5099</v>
      </c>
      <c r="F35" s="11">
        <v>2581</v>
      </c>
      <c r="G35" s="11">
        <v>2518</v>
      </c>
      <c r="H35" s="10">
        <v>5111</v>
      </c>
      <c r="I35" s="10">
        <v>2595</v>
      </c>
      <c r="J35" s="10">
        <v>2516</v>
      </c>
      <c r="K35" s="10">
        <v>5080</v>
      </c>
      <c r="L35" s="10">
        <v>2582</v>
      </c>
      <c r="M35" s="10">
        <v>2498</v>
      </c>
      <c r="N35" s="10">
        <v>5018</v>
      </c>
      <c r="O35" s="10">
        <v>2548</v>
      </c>
      <c r="P35" s="10">
        <v>2470</v>
      </c>
      <c r="Q35" s="3" t="s">
        <v>18</v>
      </c>
      <c r="R35" s="3"/>
    </row>
    <row r="36" spans="1:18" s="5" customFormat="1" ht="24" customHeight="1" x14ac:dyDescent="0.5">
      <c r="A36" s="4" t="s">
        <v>17</v>
      </c>
      <c r="B36" s="3"/>
      <c r="C36" s="3"/>
      <c r="D36" s="3"/>
      <c r="E36" s="11">
        <v>4924</v>
      </c>
      <c r="F36" s="11">
        <v>2396</v>
      </c>
      <c r="G36" s="11">
        <v>2528</v>
      </c>
      <c r="H36" s="10">
        <v>4872</v>
      </c>
      <c r="I36" s="10">
        <v>2354</v>
      </c>
      <c r="J36" s="10">
        <v>2518</v>
      </c>
      <c r="K36" s="10">
        <v>4832</v>
      </c>
      <c r="L36" s="10">
        <v>2329</v>
      </c>
      <c r="M36" s="10">
        <v>2503</v>
      </c>
      <c r="N36" s="10">
        <v>4747</v>
      </c>
      <c r="O36" s="10">
        <v>2274</v>
      </c>
      <c r="P36" s="10">
        <v>2473</v>
      </c>
      <c r="Q36" s="3" t="s">
        <v>16</v>
      </c>
      <c r="R36" s="3"/>
    </row>
    <row r="37" spans="1:18" s="5" customFormat="1" ht="24" customHeight="1" x14ac:dyDescent="0.5">
      <c r="A37" s="4" t="s">
        <v>15</v>
      </c>
      <c r="B37" s="3"/>
      <c r="C37" s="3"/>
      <c r="D37" s="3"/>
      <c r="E37" s="11">
        <v>9272</v>
      </c>
      <c r="F37" s="11">
        <v>4616</v>
      </c>
      <c r="G37" s="11">
        <v>4656</v>
      </c>
      <c r="H37" s="10">
        <v>9273</v>
      </c>
      <c r="I37" s="10">
        <v>4611</v>
      </c>
      <c r="J37" s="10">
        <v>4662</v>
      </c>
      <c r="K37" s="10">
        <v>9275</v>
      </c>
      <c r="L37" s="10">
        <v>4604</v>
      </c>
      <c r="M37" s="10">
        <v>4671</v>
      </c>
      <c r="N37" s="10">
        <v>9273</v>
      </c>
      <c r="O37" s="10">
        <v>4600</v>
      </c>
      <c r="P37" s="10">
        <v>4673</v>
      </c>
      <c r="Q37" s="3" t="s">
        <v>14</v>
      </c>
      <c r="R37" s="3"/>
    </row>
    <row r="38" spans="1:18" s="5" customFormat="1" ht="24" customHeight="1" x14ac:dyDescent="0.5">
      <c r="A38" s="4" t="s">
        <v>3</v>
      </c>
      <c r="B38" s="3"/>
      <c r="C38" s="3"/>
      <c r="D38" s="3"/>
      <c r="E38" s="11">
        <v>91915</v>
      </c>
      <c r="F38" s="11">
        <v>46483</v>
      </c>
      <c r="G38" s="11">
        <v>45432</v>
      </c>
      <c r="H38" s="16">
        <v>92097</v>
      </c>
      <c r="I38" s="16">
        <v>46497</v>
      </c>
      <c r="J38" s="16">
        <v>45600</v>
      </c>
      <c r="K38" s="16">
        <v>92251</v>
      </c>
      <c r="L38" s="16">
        <v>46562</v>
      </c>
      <c r="M38" s="16">
        <v>45689</v>
      </c>
      <c r="N38" s="16">
        <v>90494</v>
      </c>
      <c r="O38" s="16">
        <v>45618</v>
      </c>
      <c r="P38" s="16">
        <v>44876</v>
      </c>
      <c r="Q38" s="3" t="s">
        <v>2</v>
      </c>
      <c r="R38" s="3"/>
    </row>
    <row r="39" spans="1:18" s="12" customFormat="1" ht="24" customHeight="1" x14ac:dyDescent="0.5">
      <c r="A39" s="15" t="s">
        <v>13</v>
      </c>
      <c r="B39" s="13"/>
      <c r="C39" s="13"/>
      <c r="D39" s="13"/>
      <c r="E39" s="14">
        <v>68636</v>
      </c>
      <c r="F39" s="14">
        <v>34287</v>
      </c>
      <c r="G39" s="14">
        <v>34349</v>
      </c>
      <c r="H39" s="10">
        <v>68773</v>
      </c>
      <c r="I39" s="10">
        <v>34299</v>
      </c>
      <c r="J39" s="10">
        <v>34474</v>
      </c>
      <c r="K39" s="10">
        <f>SUM(K40:K42)</f>
        <v>68843</v>
      </c>
      <c r="L39" s="10">
        <f>SUM(L40:L42)</f>
        <v>34357</v>
      </c>
      <c r="M39" s="10">
        <f>SUM(M40:M42)</f>
        <v>34486</v>
      </c>
      <c r="N39" s="10">
        <f>SUM(N40:N42)</f>
        <v>67802</v>
      </c>
      <c r="O39" s="10">
        <f>SUM(O40:O42)</f>
        <v>33766</v>
      </c>
      <c r="P39" s="10">
        <f>SUM(P40:P42)</f>
        <v>34036</v>
      </c>
      <c r="Q39" s="13" t="s">
        <v>12</v>
      </c>
      <c r="R39" s="13"/>
    </row>
    <row r="40" spans="1:18" s="5" customFormat="1" ht="24" customHeight="1" x14ac:dyDescent="0.5">
      <c r="A40" s="4" t="s">
        <v>11</v>
      </c>
      <c r="B40" s="3"/>
      <c r="C40" s="3"/>
      <c r="D40" s="3"/>
      <c r="E40" s="11">
        <v>6709</v>
      </c>
      <c r="F40" s="11">
        <v>3212</v>
      </c>
      <c r="G40" s="11">
        <v>3497</v>
      </c>
      <c r="H40" s="10">
        <v>6561</v>
      </c>
      <c r="I40" s="10">
        <v>3129</v>
      </c>
      <c r="J40" s="10">
        <v>3432</v>
      </c>
      <c r="K40" s="10">
        <v>6589</v>
      </c>
      <c r="L40" s="10">
        <v>3158</v>
      </c>
      <c r="M40" s="10">
        <v>3431</v>
      </c>
      <c r="N40" s="10">
        <v>6300</v>
      </c>
      <c r="O40" s="10">
        <v>3003</v>
      </c>
      <c r="P40" s="10">
        <v>3297</v>
      </c>
      <c r="Q40" s="3" t="s">
        <v>10</v>
      </c>
      <c r="R40" s="3"/>
    </row>
    <row r="41" spans="1:18" s="5" customFormat="1" ht="24" customHeight="1" x14ac:dyDescent="0.5">
      <c r="A41" s="4" t="s">
        <v>9</v>
      </c>
      <c r="B41" s="3"/>
      <c r="C41" s="3"/>
      <c r="D41" s="3"/>
      <c r="E41" s="11">
        <v>7882</v>
      </c>
      <c r="F41" s="11">
        <v>3889</v>
      </c>
      <c r="G41" s="11">
        <v>3993</v>
      </c>
      <c r="H41" s="10">
        <v>7931</v>
      </c>
      <c r="I41" s="10">
        <v>3911</v>
      </c>
      <c r="J41" s="10">
        <v>4020</v>
      </c>
      <c r="K41" s="10">
        <v>7907</v>
      </c>
      <c r="L41" s="10">
        <v>3895</v>
      </c>
      <c r="M41" s="10">
        <v>4012</v>
      </c>
      <c r="N41" s="10">
        <v>7789</v>
      </c>
      <c r="O41" s="10">
        <v>3813</v>
      </c>
      <c r="P41" s="10">
        <v>3976</v>
      </c>
      <c r="Q41" s="3" t="s">
        <v>8</v>
      </c>
      <c r="R41" s="3"/>
    </row>
    <row r="42" spans="1:18" s="5" customFormat="1" ht="24" customHeight="1" x14ac:dyDescent="0.5">
      <c r="A42" s="4" t="s">
        <v>3</v>
      </c>
      <c r="B42" s="3"/>
      <c r="C42" s="3"/>
      <c r="D42" s="3"/>
      <c r="E42" s="11">
        <v>54045</v>
      </c>
      <c r="F42" s="11">
        <v>27186</v>
      </c>
      <c r="G42" s="11">
        <v>26859</v>
      </c>
      <c r="H42" s="16">
        <v>54281</v>
      </c>
      <c r="I42" s="16">
        <v>27259</v>
      </c>
      <c r="J42" s="16">
        <v>27022</v>
      </c>
      <c r="K42" s="16">
        <v>54347</v>
      </c>
      <c r="L42" s="16">
        <v>27304</v>
      </c>
      <c r="M42" s="16">
        <v>27043</v>
      </c>
      <c r="N42" s="16">
        <v>53713</v>
      </c>
      <c r="O42" s="16">
        <v>26950</v>
      </c>
      <c r="P42" s="16">
        <v>26763</v>
      </c>
      <c r="Q42" s="3" t="s">
        <v>2</v>
      </c>
      <c r="R42" s="3"/>
    </row>
    <row r="43" spans="1:18" s="12" customFormat="1" ht="24" customHeight="1" x14ac:dyDescent="0.5">
      <c r="A43" s="15" t="s">
        <v>7</v>
      </c>
      <c r="B43" s="13"/>
      <c r="C43" s="13"/>
      <c r="D43" s="13"/>
      <c r="E43" s="14">
        <v>37388</v>
      </c>
      <c r="F43" s="14">
        <v>18616</v>
      </c>
      <c r="G43" s="14">
        <v>18772</v>
      </c>
      <c r="H43" s="10">
        <v>37318</v>
      </c>
      <c r="I43" s="10">
        <v>18589</v>
      </c>
      <c r="J43" s="10">
        <v>18729</v>
      </c>
      <c r="K43" s="10">
        <f>SUM(K44:K45)</f>
        <v>37432</v>
      </c>
      <c r="L43" s="10">
        <f>SUM(L44:L45)</f>
        <v>18645</v>
      </c>
      <c r="M43" s="10">
        <f>SUM(M44:M45)</f>
        <v>18787</v>
      </c>
      <c r="N43" s="10">
        <f>SUM(N44:N45)</f>
        <v>37403</v>
      </c>
      <c r="O43" s="10">
        <f>SUM(O44:O45)</f>
        <v>18624</v>
      </c>
      <c r="P43" s="10">
        <f>SUM(P44:P45)</f>
        <v>18779</v>
      </c>
      <c r="Q43" s="13" t="s">
        <v>6</v>
      </c>
      <c r="R43" s="13"/>
    </row>
    <row r="44" spans="1:18" s="5" customFormat="1" ht="24" customHeight="1" x14ac:dyDescent="0.5">
      <c r="A44" s="4" t="s">
        <v>5</v>
      </c>
      <c r="B44" s="3"/>
      <c r="C44" s="3"/>
      <c r="D44" s="3"/>
      <c r="E44" s="11">
        <v>6927</v>
      </c>
      <c r="F44" s="11">
        <v>3396</v>
      </c>
      <c r="G44" s="11">
        <v>3531</v>
      </c>
      <c r="H44" s="10">
        <v>6909</v>
      </c>
      <c r="I44" s="10">
        <v>3378</v>
      </c>
      <c r="J44" s="10">
        <v>3531</v>
      </c>
      <c r="K44" s="10">
        <v>30481</v>
      </c>
      <c r="L44" s="10">
        <v>15247</v>
      </c>
      <c r="M44" s="10">
        <v>15234</v>
      </c>
      <c r="N44" s="10">
        <v>6931</v>
      </c>
      <c r="O44" s="10">
        <v>3378</v>
      </c>
      <c r="P44" s="10">
        <v>3553</v>
      </c>
      <c r="Q44" s="3" t="s">
        <v>4</v>
      </c>
      <c r="R44" s="3"/>
    </row>
    <row r="45" spans="1:18" s="5" customFormat="1" ht="24" customHeight="1" x14ac:dyDescent="0.5">
      <c r="A45" s="4" t="s">
        <v>3</v>
      </c>
      <c r="B45" s="3"/>
      <c r="C45" s="3"/>
      <c r="D45" s="3"/>
      <c r="E45" s="11">
        <v>30461</v>
      </c>
      <c r="F45" s="11">
        <v>15220</v>
      </c>
      <c r="G45" s="11">
        <v>15241</v>
      </c>
      <c r="H45" s="10">
        <v>30409</v>
      </c>
      <c r="I45" s="10">
        <v>15211</v>
      </c>
      <c r="J45" s="10">
        <v>15198</v>
      </c>
      <c r="K45" s="10">
        <v>6951</v>
      </c>
      <c r="L45" s="10">
        <v>3398</v>
      </c>
      <c r="M45" s="10">
        <v>3553</v>
      </c>
      <c r="N45" s="10">
        <v>30472</v>
      </c>
      <c r="O45" s="10">
        <v>15246</v>
      </c>
      <c r="P45" s="10">
        <v>15226</v>
      </c>
      <c r="Q45" s="3" t="s">
        <v>2</v>
      </c>
      <c r="R45" s="3"/>
    </row>
    <row r="46" spans="1:18" s="5" customFormat="1" ht="6.75" customHeight="1" x14ac:dyDescent="0.5">
      <c r="A46" s="9"/>
      <c r="B46" s="6"/>
      <c r="C46" s="6"/>
      <c r="D46" s="8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6"/>
      <c r="R46" s="6"/>
    </row>
    <row r="47" spans="1:18" x14ac:dyDescent="0.5">
      <c r="A47" s="4" t="s">
        <v>1</v>
      </c>
      <c r="J47" s="3" t="s">
        <v>0</v>
      </c>
    </row>
    <row r="48" spans="1:18" x14ac:dyDescent="0.5">
      <c r="B48" s="3"/>
      <c r="C48" s="3"/>
      <c r="D48" s="3"/>
    </row>
    <row r="49" spans="1:4" x14ac:dyDescent="0.5">
      <c r="A49" s="4"/>
      <c r="C49" s="3"/>
      <c r="D49" s="3"/>
    </row>
  </sheetData>
  <mergeCells count="14">
    <mergeCell ref="A31:D33"/>
    <mergeCell ref="E31:G31"/>
    <mergeCell ref="H31:J31"/>
    <mergeCell ref="N31:P31"/>
    <mergeCell ref="Q31:R33"/>
    <mergeCell ref="K31:M31"/>
    <mergeCell ref="A7:D7"/>
    <mergeCell ref="Q7:R7"/>
    <mergeCell ref="K4:M4"/>
    <mergeCell ref="A4:D6"/>
    <mergeCell ref="E4:G4"/>
    <mergeCell ref="H4:J4"/>
    <mergeCell ref="N4:P4"/>
    <mergeCell ref="Q4:R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2021-06-23T07:56:59Z</dcterms:created>
  <dcterms:modified xsi:type="dcterms:W3CDTF">2021-06-23T07:57:15Z</dcterms:modified>
</cp:coreProperties>
</file>