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2" sheetId="1" r:id="rId1"/>
  </sheets>
  <calcPr calcId="144525"/>
</workbook>
</file>

<file path=xl/calcChain.xml><?xml version="1.0" encoding="utf-8"?>
<calcChain xmlns="http://schemas.openxmlformats.org/spreadsheetml/2006/main">
  <c r="G26" i="1" l="1"/>
  <c r="F26" i="1"/>
  <c r="E26" i="1"/>
  <c r="M25" i="1"/>
  <c r="L25" i="1"/>
  <c r="K25" i="1"/>
  <c r="J25" i="1"/>
  <c r="I25" i="1"/>
  <c r="H25" i="1"/>
  <c r="M24" i="1"/>
  <c r="L24" i="1"/>
  <c r="K24" i="1"/>
  <c r="J24" i="1"/>
  <c r="I24" i="1"/>
  <c r="H24" i="1"/>
  <c r="M23" i="1"/>
  <c r="L23" i="1"/>
  <c r="K23" i="1"/>
  <c r="J23" i="1"/>
  <c r="I23" i="1"/>
  <c r="H23" i="1"/>
  <c r="M22" i="1"/>
  <c r="L22" i="1"/>
  <c r="K22" i="1"/>
  <c r="M21" i="1"/>
  <c r="L21" i="1"/>
  <c r="K21" i="1"/>
  <c r="L20" i="1"/>
  <c r="J20" i="1"/>
  <c r="H20" i="1"/>
  <c r="M19" i="1"/>
  <c r="L19" i="1"/>
  <c r="K19" i="1"/>
  <c r="J19" i="1"/>
  <c r="I19" i="1"/>
  <c r="M18" i="1"/>
  <c r="L18" i="1"/>
  <c r="K18" i="1"/>
  <c r="I18" i="1"/>
  <c r="H18" i="1"/>
  <c r="M17" i="1"/>
  <c r="L17" i="1"/>
  <c r="K17" i="1"/>
  <c r="J17" i="1"/>
  <c r="I17" i="1"/>
  <c r="J16" i="1"/>
  <c r="H16" i="1"/>
  <c r="B14" i="1"/>
</calcChain>
</file>

<file path=xl/sharedStrings.xml><?xml version="1.0" encoding="utf-8"?>
<sst xmlns="http://schemas.openxmlformats.org/spreadsheetml/2006/main" count="50" uniqueCount="23">
  <si>
    <t>อาชีพ</t>
  </si>
  <si>
    <t>Q1</t>
  </si>
  <si>
    <t>ชาย</t>
  </si>
  <si>
    <t>หญิง</t>
  </si>
  <si>
    <t>Q2</t>
  </si>
  <si>
    <t>Q3</t>
  </si>
  <si>
    <t>Q4</t>
  </si>
  <si>
    <t>จำนวน (คน)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</si>
  <si>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</si>
  <si>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</si>
  <si>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</si>
  <si>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</si>
  <si>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</si>
  <si>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</si>
  <si>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</si>
  <si>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</si>
  <si>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</si>
  <si>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</si>
  <si>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</si>
  <si>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ร้อยละ</t>
  </si>
  <si>
    <t>หมายเหตุ : “0” มีข้อมูล แต่น้อยกว่า 1</t>
  </si>
  <si>
    <t>รวม</t>
  </si>
  <si>
    <t>ตารางที่ 2 จำนวนและร้อยละของผู้มีงานทำ จำแนกตามอาชีพ และเพศ  เฉลี่ยปี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</si>
</sst>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i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3" fontId="1" fillId="0" borderId="3" xfId="0" applyNumberFormat="1" applyFont="1" applyBorder="1" applyAlignment="1">
      <alignment horizontal="right" indent="2"/>
    </xf>
    <xf numFmtId="3" fontId="1" fillId="0" borderId="6" xfId="0" applyNumberFormat="1" applyFont="1" applyBorder="1" applyAlignment="1">
      <alignment horizontal="right" indent="2"/>
    </xf>
    <xf numFmtId="3" fontId="3" fillId="0" borderId="2" xfId="0" applyNumberFormat="1" applyFont="1" applyFill="1" applyBorder="1" applyAlignment="1">
      <alignment horizontal="right" indent="2"/>
    </xf>
    <xf numFmtId="3" fontId="3" fillId="0" borderId="8" xfId="0" applyNumberFormat="1" applyFont="1" applyFill="1" applyBorder="1" applyAlignment="1">
      <alignment horizontal="right" indent="2"/>
    </xf>
    <xf numFmtId="3" fontId="3" fillId="0" borderId="2" xfId="0" applyNumberFormat="1" applyFont="1" applyBorder="1" applyAlignment="1">
      <alignment horizontal="right" indent="2"/>
    </xf>
    <xf numFmtId="3" fontId="3" fillId="0" borderId="8" xfId="0" applyNumberFormat="1" applyFont="1" applyBorder="1" applyAlignment="1">
      <alignment horizontal="right" indent="2"/>
    </xf>
    <xf numFmtId="187" fontId="1" fillId="0" borderId="3" xfId="0" applyNumberFormat="1" applyFont="1" applyBorder="1" applyAlignment="1">
      <alignment horizontal="right" wrapText="1" indent="2"/>
    </xf>
    <xf numFmtId="187" fontId="1" fillId="0" borderId="6" xfId="0" applyNumberFormat="1" applyFont="1" applyBorder="1" applyAlignment="1">
      <alignment horizontal="right" wrapText="1" indent="2"/>
    </xf>
    <xf numFmtId="187" fontId="3" fillId="0" borderId="2" xfId="0" applyNumberFormat="1" applyFont="1" applyBorder="1" applyAlignment="1">
      <alignment horizontal="right" wrapText="1" indent="2"/>
    </xf>
    <xf numFmtId="187" fontId="3" fillId="0" borderId="8" xfId="0" applyNumberFormat="1" applyFont="1" applyBorder="1" applyAlignment="1">
      <alignment horizontal="right" wrapText="1" indent="2"/>
    </xf>
    <xf numFmtId="0" fontId="4" fillId="0" borderId="0" xfId="0" applyFont="1"/>
    <xf numFmtId="0" fontId="1" fillId="0" borderId="0" xfId="0" applyFont="1" applyBorder="1"/>
    <xf numFmtId="0" fontId="1" fillId="3" borderId="2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horizontal="right" vertical="center"/>
    </xf>
    <xf numFmtId="3" fontId="4" fillId="0" borderId="0" xfId="0" applyNumberFormat="1" applyFont="1"/>
    <xf numFmtId="0" fontId="3" fillId="0" borderId="7" xfId="0" applyFont="1" applyBorder="1" applyAlignment="1">
      <alignment vertical="top" wrapText="1"/>
    </xf>
    <xf numFmtId="3" fontId="6" fillId="0" borderId="2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vertical="top" wrapText="1"/>
    </xf>
    <xf numFmtId="3" fontId="1" fillId="0" borderId="9" xfId="1" applyNumberFormat="1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187" fontId="5" fillId="0" borderId="3" xfId="0" applyNumberFormat="1" applyFont="1" applyBorder="1" applyAlignment="1">
      <alignment horizontal="center" vertical="center" wrapText="1"/>
    </xf>
    <xf numFmtId="187" fontId="5" fillId="0" borderId="6" xfId="0" applyNumberFormat="1" applyFont="1" applyBorder="1" applyAlignment="1">
      <alignment horizontal="center" vertical="center" wrapText="1"/>
    </xf>
    <xf numFmtId="187" fontId="5" fillId="0" borderId="3" xfId="0" applyNumberFormat="1" applyFont="1" applyBorder="1" applyAlignment="1">
      <alignment horizontal="center" wrapText="1"/>
    </xf>
    <xf numFmtId="187" fontId="5" fillId="0" borderId="6" xfId="0" applyNumberFormat="1" applyFont="1" applyBorder="1" applyAlignment="1">
      <alignment horizontal="center" wrapText="1"/>
    </xf>
    <xf numFmtId="187" fontId="1" fillId="0" borderId="3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87" fontId="6" fillId="0" borderId="2" xfId="0" applyNumberFormat="1" applyFont="1" applyBorder="1" applyAlignment="1">
      <alignment horizontal="center" wrapText="1"/>
    </xf>
    <xf numFmtId="187" fontId="6" fillId="0" borderId="8" xfId="0" applyNumberFormat="1" applyFont="1" applyBorder="1" applyAlignment="1">
      <alignment horizontal="center" wrapText="1"/>
    </xf>
    <xf numFmtId="187" fontId="6" fillId="0" borderId="2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top" wrapText="1"/>
    </xf>
    <xf numFmtId="1" fontId="1" fillId="0" borderId="9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wrapText="1"/>
    </xf>
    <xf numFmtId="1" fontId="5" fillId="0" borderId="12" xfId="0" applyNumberFormat="1" applyFont="1" applyBorder="1" applyAlignment="1">
      <alignment horizontal="center" wrapText="1"/>
    </xf>
    <xf numFmtId="1" fontId="6" fillId="0" borderId="9" xfId="0" applyNumberFormat="1" applyFont="1" applyBorder="1" applyAlignment="1">
      <alignment horizontal="center" wrapText="1"/>
    </xf>
    <xf numFmtId="1" fontId="6" fillId="0" borderId="11" xfId="0" applyNumberFormat="1" applyFont="1" applyBorder="1" applyAlignment="1">
      <alignment horizontal="center" wrapText="1"/>
    </xf>
    <xf numFmtId="1" fontId="5" fillId="0" borderId="9" xfId="0" applyNumberFormat="1" applyFont="1" applyBorder="1" applyAlignment="1">
      <alignment horizontal="center" wrapText="1"/>
    </xf>
    <xf numFmtId="1" fontId="1" fillId="0" borderId="0" xfId="0" applyNumberFormat="1" applyFont="1" applyBorder="1" applyAlignment="1">
      <alignment horizontal="center" wrapText="1"/>
    </xf>
    <xf numFmtId="187" fontId="6" fillId="0" borderId="9" xfId="0" applyNumberFormat="1" applyFont="1" applyBorder="1" applyAlignment="1">
      <alignment horizontal="right" vertical="center"/>
    </xf>
    <xf numFmtId="0" fontId="7" fillId="0" borderId="0" xfId="0" applyFont="1"/>
    <xf numFmtId="187" fontId="1" fillId="0" borderId="0" xfId="0" applyNumberFormat="1" applyFont="1" applyAlignment="1">
      <alignment horizontal="center" wrapText="1"/>
    </xf>
    <xf numFmtId="187" fontId="3" fillId="0" borderId="0" xfId="0" applyNumberFormat="1" applyFont="1" applyAlignment="1">
      <alignment horizontal="center" wrapText="1"/>
    </xf>
    <xf numFmtId="0" fontId="1" fillId="0" borderId="0" xfId="0" applyFont="1"/>
    <xf numFmtId="0" fontId="3" fillId="0" borderId="0" xfId="0" applyFont="1"/>
    <xf numFmtId="187" fontId="4" fillId="0" borderId="0" xfId="0" applyNumberFormat="1" applyFont="1"/>
    <xf numFmtId="187" fontId="1" fillId="3" borderId="2" xfId="0" applyNumberFormat="1" applyFont="1" applyFill="1" applyBorder="1" applyAlignment="1">
      <alignment horizontal="center" wrapText="1"/>
    </xf>
    <xf numFmtId="187" fontId="1" fillId="3" borderId="3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3" borderId="3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</cellXfs>
  <cellStyles count="3">
    <cellStyle name="Normal" xfId="0" builtinId="0"/>
    <cellStyle name="ปกติ 2" xfId="1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7" zoomScaleNormal="100" workbookViewId="0">
      <selection activeCell="P23" sqref="P23"/>
    </sheetView>
  </sheetViews>
  <sheetFormatPr defaultRowHeight="24" x14ac:dyDescent="0.55000000000000004"/>
  <cols>
    <col min="1" max="1" width="46" style="13" customWidth="1"/>
    <col min="2" max="10" width="0" style="13" hidden="1" customWidth="1"/>
    <col min="11" max="11" width="11.625" style="13" hidden="1" customWidth="1"/>
    <col min="12" max="12" width="12.375" style="13" hidden="1" customWidth="1"/>
    <col min="13" max="13" width="12.5" style="13" hidden="1" customWidth="1"/>
    <col min="14" max="14" width="1.375" style="13" hidden="1" customWidth="1"/>
    <col min="15" max="17" width="14" style="13" customWidth="1"/>
    <col min="18" max="16384" width="9" style="13"/>
  </cols>
  <sheetData>
    <row r="1" spans="1:19" x14ac:dyDescent="0.55000000000000004">
      <c r="A1" s="78" t="s">
        <v>22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19" x14ac:dyDescent="0.55000000000000004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</v>
      </c>
      <c r="G2" s="2" t="s">
        <v>3</v>
      </c>
      <c r="H2" s="2" t="s">
        <v>5</v>
      </c>
      <c r="I2" s="2" t="s">
        <v>2</v>
      </c>
      <c r="J2" s="2" t="s">
        <v>3</v>
      </c>
      <c r="K2" s="2" t="s">
        <v>6</v>
      </c>
      <c r="L2" s="2" t="s">
        <v>2</v>
      </c>
      <c r="M2" s="2" t="s">
        <v>3</v>
      </c>
      <c r="N2" s="14"/>
      <c r="O2" s="2" t="s">
        <v>21</v>
      </c>
      <c r="P2" s="2" t="s">
        <v>2</v>
      </c>
      <c r="Q2" s="2" t="s">
        <v>3</v>
      </c>
    </row>
    <row r="3" spans="1:19" x14ac:dyDescent="0.55000000000000004">
      <c r="A3" s="15"/>
      <c r="B3" s="79" t="s">
        <v>7</v>
      </c>
      <c r="C3" s="79"/>
      <c r="D3" s="79"/>
      <c r="E3" s="79" t="s">
        <v>7</v>
      </c>
      <c r="F3" s="79"/>
      <c r="G3" s="79"/>
      <c r="H3" s="79" t="s">
        <v>7</v>
      </c>
      <c r="I3" s="79"/>
      <c r="J3" s="79"/>
      <c r="K3" s="79" t="s">
        <v>7</v>
      </c>
      <c r="L3" s="79"/>
      <c r="M3" s="79"/>
      <c r="N3" s="16"/>
      <c r="O3" s="80" t="s">
        <v>7</v>
      </c>
      <c r="P3" s="80"/>
      <c r="Q3" s="80"/>
    </row>
    <row r="4" spans="1:19" x14ac:dyDescent="0.55000000000000004">
      <c r="A4" s="17" t="s">
        <v>8</v>
      </c>
      <c r="B4" s="18">
        <v>829078</v>
      </c>
      <c r="C4" s="19">
        <v>479169</v>
      </c>
      <c r="D4" s="20">
        <v>349909</v>
      </c>
      <c r="E4" s="19">
        <v>876268</v>
      </c>
      <c r="F4" s="19">
        <v>500698</v>
      </c>
      <c r="G4" s="21">
        <v>375570</v>
      </c>
      <c r="H4" s="22">
        <v>883829</v>
      </c>
      <c r="I4" s="22">
        <v>500916</v>
      </c>
      <c r="J4" s="23">
        <v>382913</v>
      </c>
      <c r="K4" s="3">
        <v>848393</v>
      </c>
      <c r="L4" s="3">
        <v>480162</v>
      </c>
      <c r="M4" s="4">
        <v>368231</v>
      </c>
      <c r="N4" s="16"/>
      <c r="O4" s="24">
        <v>851990</v>
      </c>
      <c r="P4" s="25">
        <v>478031</v>
      </c>
      <c r="Q4" s="25">
        <v>373959</v>
      </c>
      <c r="S4" s="26"/>
    </row>
    <row r="5" spans="1:19" x14ac:dyDescent="0.55000000000000004">
      <c r="A5" s="27" t="s">
        <v>9</v>
      </c>
      <c r="B5" s="28">
        <v>13581</v>
      </c>
      <c r="C5" s="28">
        <v>10153</v>
      </c>
      <c r="D5" s="29">
        <v>3428</v>
      </c>
      <c r="E5" s="28">
        <v>15829</v>
      </c>
      <c r="F5" s="28">
        <v>11913</v>
      </c>
      <c r="G5" s="30">
        <v>3915</v>
      </c>
      <c r="H5" s="31">
        <v>18451</v>
      </c>
      <c r="I5" s="31">
        <v>11091</v>
      </c>
      <c r="J5" s="32">
        <v>7360</v>
      </c>
      <c r="K5" s="5">
        <v>15609</v>
      </c>
      <c r="L5" s="5">
        <v>8351</v>
      </c>
      <c r="M5" s="6">
        <v>7258</v>
      </c>
      <c r="N5" s="16"/>
      <c r="O5" s="33">
        <v>17145</v>
      </c>
      <c r="P5" s="34">
        <v>11071</v>
      </c>
      <c r="Q5" s="34">
        <v>6074</v>
      </c>
    </row>
    <row r="6" spans="1:19" x14ac:dyDescent="0.55000000000000004">
      <c r="A6" s="27" t="s">
        <v>10</v>
      </c>
      <c r="B6" s="28">
        <v>39919</v>
      </c>
      <c r="C6" s="28">
        <v>9163</v>
      </c>
      <c r="D6" s="29">
        <v>30756</v>
      </c>
      <c r="E6" s="28">
        <v>27697</v>
      </c>
      <c r="F6" s="28">
        <v>5755</v>
      </c>
      <c r="G6" s="30">
        <v>21942</v>
      </c>
      <c r="H6" s="31">
        <v>33522</v>
      </c>
      <c r="I6" s="31">
        <v>10921</v>
      </c>
      <c r="J6" s="32">
        <v>22601</v>
      </c>
      <c r="K6" s="7">
        <v>37616</v>
      </c>
      <c r="L6" s="7">
        <v>7268</v>
      </c>
      <c r="M6" s="8">
        <v>30348</v>
      </c>
      <c r="N6" s="16"/>
      <c r="O6" s="33">
        <v>40722</v>
      </c>
      <c r="P6" s="34">
        <v>10298</v>
      </c>
      <c r="Q6" s="34">
        <v>30424</v>
      </c>
    </row>
    <row r="7" spans="1:19" x14ac:dyDescent="0.55000000000000004">
      <c r="A7" s="27" t="s">
        <v>11</v>
      </c>
      <c r="B7" s="28">
        <v>16803</v>
      </c>
      <c r="C7" s="28">
        <v>6508</v>
      </c>
      <c r="D7" s="29">
        <v>10295</v>
      </c>
      <c r="E7" s="28">
        <v>17689</v>
      </c>
      <c r="F7" s="28">
        <v>10138</v>
      </c>
      <c r="G7" s="30">
        <v>7550</v>
      </c>
      <c r="H7" s="31">
        <v>23552</v>
      </c>
      <c r="I7" s="31">
        <v>11298</v>
      </c>
      <c r="J7" s="32">
        <v>12253</v>
      </c>
      <c r="K7" s="7">
        <v>22321</v>
      </c>
      <c r="L7" s="7">
        <v>9067</v>
      </c>
      <c r="M7" s="8">
        <v>13254</v>
      </c>
      <c r="N7" s="14"/>
      <c r="O7" s="33">
        <v>20598</v>
      </c>
      <c r="P7" s="34">
        <v>11090</v>
      </c>
      <c r="Q7" s="34">
        <v>9508</v>
      </c>
    </row>
    <row r="8" spans="1:19" x14ac:dyDescent="0.55000000000000004">
      <c r="A8" s="27" t="s">
        <v>12</v>
      </c>
      <c r="B8" s="28">
        <v>22264</v>
      </c>
      <c r="C8" s="28">
        <v>4122</v>
      </c>
      <c r="D8" s="29">
        <v>18142</v>
      </c>
      <c r="E8" s="28">
        <v>30311</v>
      </c>
      <c r="F8" s="28">
        <v>6834</v>
      </c>
      <c r="G8" s="30">
        <v>23477</v>
      </c>
      <c r="H8" s="31">
        <v>24520</v>
      </c>
      <c r="I8" s="31">
        <v>4917</v>
      </c>
      <c r="J8" s="32">
        <v>19603</v>
      </c>
      <c r="K8" s="7">
        <v>22347</v>
      </c>
      <c r="L8" s="7">
        <v>10075</v>
      </c>
      <c r="M8" s="8">
        <v>12272</v>
      </c>
      <c r="N8" s="35"/>
      <c r="O8" s="33">
        <v>19428</v>
      </c>
      <c r="P8" s="34">
        <v>6020</v>
      </c>
      <c r="Q8" s="34">
        <v>13408</v>
      </c>
    </row>
    <row r="9" spans="1:19" x14ac:dyDescent="0.55000000000000004">
      <c r="A9" s="27" t="s">
        <v>13</v>
      </c>
      <c r="B9" s="28">
        <v>169289</v>
      </c>
      <c r="C9" s="28">
        <v>63965</v>
      </c>
      <c r="D9" s="29">
        <v>105324</v>
      </c>
      <c r="E9" s="28">
        <v>193368</v>
      </c>
      <c r="F9" s="28">
        <v>70723</v>
      </c>
      <c r="G9" s="30">
        <v>122646</v>
      </c>
      <c r="H9" s="31">
        <v>174161</v>
      </c>
      <c r="I9" s="31">
        <v>64151</v>
      </c>
      <c r="J9" s="32">
        <v>110011</v>
      </c>
      <c r="K9" s="7">
        <v>181591</v>
      </c>
      <c r="L9" s="7">
        <v>65682</v>
      </c>
      <c r="M9" s="8">
        <v>115909</v>
      </c>
      <c r="N9" s="35"/>
      <c r="O9" s="33">
        <v>187695</v>
      </c>
      <c r="P9" s="34">
        <v>62902</v>
      </c>
      <c r="Q9" s="34">
        <v>124793</v>
      </c>
    </row>
    <row r="10" spans="1:19" x14ac:dyDescent="0.55000000000000004">
      <c r="A10" s="27" t="s">
        <v>14</v>
      </c>
      <c r="B10" s="28">
        <v>342882</v>
      </c>
      <c r="C10" s="28">
        <v>218001</v>
      </c>
      <c r="D10" s="29">
        <v>124881</v>
      </c>
      <c r="E10" s="28">
        <v>345787</v>
      </c>
      <c r="F10" s="28">
        <v>214626</v>
      </c>
      <c r="G10" s="30">
        <v>131161</v>
      </c>
      <c r="H10" s="31">
        <v>371699</v>
      </c>
      <c r="I10" s="31">
        <v>220230</v>
      </c>
      <c r="J10" s="32">
        <v>151469</v>
      </c>
      <c r="K10" s="7">
        <v>328149</v>
      </c>
      <c r="L10" s="7">
        <v>202908</v>
      </c>
      <c r="M10" s="8">
        <v>125241</v>
      </c>
      <c r="N10" s="35"/>
      <c r="O10" s="33">
        <v>324029</v>
      </c>
      <c r="P10" s="34">
        <v>198610</v>
      </c>
      <c r="Q10" s="34">
        <v>125419</v>
      </c>
    </row>
    <row r="11" spans="1:19" ht="48" x14ac:dyDescent="0.55000000000000004">
      <c r="A11" s="36" t="s">
        <v>15</v>
      </c>
      <c r="B11" s="28">
        <v>84198</v>
      </c>
      <c r="C11" s="28">
        <v>67214</v>
      </c>
      <c r="D11" s="29">
        <v>16984</v>
      </c>
      <c r="E11" s="28">
        <v>122650</v>
      </c>
      <c r="F11" s="28">
        <v>92756</v>
      </c>
      <c r="G11" s="30">
        <v>29894</v>
      </c>
      <c r="H11" s="31">
        <v>101519</v>
      </c>
      <c r="I11" s="31">
        <v>79701</v>
      </c>
      <c r="J11" s="32">
        <v>21818</v>
      </c>
      <c r="K11" s="7">
        <v>98158</v>
      </c>
      <c r="L11" s="7">
        <v>74642</v>
      </c>
      <c r="M11" s="8">
        <v>23516</v>
      </c>
      <c r="N11" s="35"/>
      <c r="O11" s="33">
        <v>103967</v>
      </c>
      <c r="P11" s="34">
        <v>80552</v>
      </c>
      <c r="Q11" s="34">
        <v>23415</v>
      </c>
    </row>
    <row r="12" spans="1:19" ht="48" x14ac:dyDescent="0.55000000000000004">
      <c r="A12" s="36" t="s">
        <v>16</v>
      </c>
      <c r="B12" s="28">
        <v>44260</v>
      </c>
      <c r="C12" s="28">
        <v>39599</v>
      </c>
      <c r="D12" s="29">
        <v>4661</v>
      </c>
      <c r="E12" s="28">
        <v>37592</v>
      </c>
      <c r="F12" s="28">
        <v>33662</v>
      </c>
      <c r="G12" s="30">
        <v>3930</v>
      </c>
      <c r="H12" s="31">
        <v>45928</v>
      </c>
      <c r="I12" s="31">
        <v>39369</v>
      </c>
      <c r="J12" s="32">
        <v>6559</v>
      </c>
      <c r="K12" s="7">
        <v>34238</v>
      </c>
      <c r="L12" s="7">
        <v>28586</v>
      </c>
      <c r="M12" s="8">
        <v>5652</v>
      </c>
      <c r="N12" s="35"/>
      <c r="O12" s="33">
        <v>35421</v>
      </c>
      <c r="P12" s="34">
        <v>30787</v>
      </c>
      <c r="Q12" s="34">
        <v>4634</v>
      </c>
    </row>
    <row r="13" spans="1:19" x14ac:dyDescent="0.55000000000000004">
      <c r="A13" s="27" t="s">
        <v>17</v>
      </c>
      <c r="B13" s="28">
        <v>95882</v>
      </c>
      <c r="C13" s="28">
        <v>60444</v>
      </c>
      <c r="D13" s="29">
        <v>35438</v>
      </c>
      <c r="E13" s="28">
        <v>85345</v>
      </c>
      <c r="F13" s="28">
        <v>54290</v>
      </c>
      <c r="G13" s="30">
        <v>31055</v>
      </c>
      <c r="H13" s="31">
        <v>90477</v>
      </c>
      <c r="I13" s="31">
        <v>59238</v>
      </c>
      <c r="J13" s="32">
        <v>31239</v>
      </c>
      <c r="K13" s="7">
        <v>108364</v>
      </c>
      <c r="L13" s="7">
        <v>73583</v>
      </c>
      <c r="M13" s="8">
        <v>34781</v>
      </c>
      <c r="N13" s="35"/>
      <c r="O13" s="33">
        <v>102985</v>
      </c>
      <c r="P13" s="34">
        <v>66701</v>
      </c>
      <c r="Q13" s="34">
        <v>36284</v>
      </c>
    </row>
    <row r="14" spans="1:19" x14ac:dyDescent="0.55000000000000004">
      <c r="A14" s="37" t="s">
        <v>18</v>
      </c>
      <c r="B14" s="38">
        <f t="shared" ref="B14" si="0">C14+D14</f>
        <v>0</v>
      </c>
      <c r="C14" s="39">
        <v>0</v>
      </c>
      <c r="D14" s="40">
        <v>0</v>
      </c>
      <c r="E14" s="41">
        <v>0</v>
      </c>
      <c r="F14" s="42">
        <v>0</v>
      </c>
      <c r="G14" s="43">
        <v>0</v>
      </c>
      <c r="H14" s="41">
        <v>0</v>
      </c>
      <c r="I14" s="42">
        <v>0</v>
      </c>
      <c r="J14" s="43">
        <v>0</v>
      </c>
      <c r="K14" s="41">
        <v>0</v>
      </c>
      <c r="L14" s="42">
        <v>0</v>
      </c>
      <c r="M14" s="43">
        <v>0</v>
      </c>
      <c r="N14" s="35"/>
      <c r="O14" s="44">
        <v>0</v>
      </c>
      <c r="P14" s="45">
        <v>0</v>
      </c>
      <c r="Q14" s="45">
        <v>0</v>
      </c>
    </row>
    <row r="15" spans="1:19" x14ac:dyDescent="0.55000000000000004">
      <c r="A15" s="46"/>
      <c r="B15" s="76" t="s">
        <v>19</v>
      </c>
      <c r="C15" s="76"/>
      <c r="D15" s="76"/>
      <c r="E15" s="76" t="s">
        <v>19</v>
      </c>
      <c r="F15" s="76"/>
      <c r="G15" s="76"/>
      <c r="H15" s="76" t="s">
        <v>19</v>
      </c>
      <c r="I15" s="76"/>
      <c r="J15" s="76"/>
      <c r="K15" s="76" t="s">
        <v>19</v>
      </c>
      <c r="L15" s="76"/>
      <c r="M15" s="76"/>
      <c r="N15" s="14"/>
      <c r="O15" s="77" t="s">
        <v>19</v>
      </c>
      <c r="P15" s="77"/>
      <c r="Q15" s="77"/>
    </row>
    <row r="16" spans="1:19" x14ac:dyDescent="0.55000000000000004">
      <c r="A16" s="47" t="s">
        <v>8</v>
      </c>
      <c r="B16" s="48">
        <v>100</v>
      </c>
      <c r="C16" s="48">
        <v>100</v>
      </c>
      <c r="D16" s="49">
        <v>100</v>
      </c>
      <c r="E16" s="48">
        <v>100</v>
      </c>
      <c r="F16" s="48">
        <v>100</v>
      </c>
      <c r="G16" s="49">
        <v>100</v>
      </c>
      <c r="H16" s="50">
        <f>SUM(H17:H25)</f>
        <v>99.986794391222759</v>
      </c>
      <c r="I16" s="50">
        <v>100</v>
      </c>
      <c r="J16" s="51">
        <f>SUM(J17:J25)</f>
        <v>100.01056271267888</v>
      </c>
      <c r="K16" s="9">
        <v>100</v>
      </c>
      <c r="L16" s="9">
        <v>100</v>
      </c>
      <c r="M16" s="10">
        <v>100</v>
      </c>
      <c r="N16" s="14"/>
      <c r="O16" s="52">
        <v>100</v>
      </c>
      <c r="P16" s="52">
        <v>100</v>
      </c>
      <c r="Q16" s="52">
        <v>100</v>
      </c>
    </row>
    <row r="17" spans="1:17" x14ac:dyDescent="0.55000000000000004">
      <c r="A17" s="27" t="s">
        <v>9</v>
      </c>
      <c r="B17" s="53">
        <v>1.7</v>
      </c>
      <c r="C17" s="53">
        <v>2.1</v>
      </c>
      <c r="D17" s="54">
        <v>1</v>
      </c>
      <c r="E17" s="55">
        <v>1.7</v>
      </c>
      <c r="F17" s="55">
        <v>2.4</v>
      </c>
      <c r="G17" s="56">
        <v>1</v>
      </c>
      <c r="H17" s="57">
        <v>2</v>
      </c>
      <c r="I17" s="57">
        <f t="shared" ref="I17:J17" si="1">I5*100/I$4</f>
        <v>2.2141436887621877</v>
      </c>
      <c r="J17" s="58">
        <f t="shared" si="1"/>
        <v>1.9221076328043185</v>
      </c>
      <c r="K17" s="11">
        <f>K5*100/K4</f>
        <v>1.8398313045958654</v>
      </c>
      <c r="L17" s="11">
        <f>L5*100/L4</f>
        <v>1.7392046850854503</v>
      </c>
      <c r="M17" s="12">
        <f>M5*100/M4</f>
        <v>1.9710453492508779</v>
      </c>
      <c r="N17" s="35"/>
      <c r="O17" s="59">
        <v>2</v>
      </c>
      <c r="P17" s="59">
        <v>2.3199999999999998</v>
      </c>
      <c r="Q17" s="59">
        <v>1.6</v>
      </c>
    </row>
    <row r="18" spans="1:17" x14ac:dyDescent="0.55000000000000004">
      <c r="A18" s="27" t="s">
        <v>10</v>
      </c>
      <c r="B18" s="53">
        <v>4.8</v>
      </c>
      <c r="C18" s="53">
        <v>1.9</v>
      </c>
      <c r="D18" s="54">
        <v>8.8000000000000007</v>
      </c>
      <c r="E18" s="55">
        <v>3.2</v>
      </c>
      <c r="F18" s="55">
        <v>1.1000000000000001</v>
      </c>
      <c r="G18" s="56">
        <v>5.8</v>
      </c>
      <c r="H18" s="57">
        <f t="shared" ref="H18:J20" si="2">H6*100/H$4</f>
        <v>3.7928151260028806</v>
      </c>
      <c r="I18" s="57">
        <f t="shared" si="2"/>
        <v>2.1802058628592418</v>
      </c>
      <c r="J18" s="58">
        <v>5.9</v>
      </c>
      <c r="K18" s="11">
        <f>K6*100/K4</f>
        <v>4.4337942439411924</v>
      </c>
      <c r="L18" s="11">
        <f>L6*100/L4</f>
        <v>1.5136558078315234</v>
      </c>
      <c r="M18" s="12">
        <f>M6*100/M4</f>
        <v>8.2415657562779892</v>
      </c>
      <c r="N18" s="35"/>
      <c r="O18" s="59">
        <v>4.8</v>
      </c>
      <c r="P18" s="59">
        <v>2.1</v>
      </c>
      <c r="Q18" s="59">
        <v>8.1</v>
      </c>
    </row>
    <row r="19" spans="1:17" x14ac:dyDescent="0.55000000000000004">
      <c r="A19" s="27" t="s">
        <v>11</v>
      </c>
      <c r="B19" s="53">
        <v>2.1</v>
      </c>
      <c r="C19" s="53">
        <v>1.4</v>
      </c>
      <c r="D19" s="54">
        <v>2.9</v>
      </c>
      <c r="E19" s="55">
        <v>2</v>
      </c>
      <c r="F19" s="55">
        <v>2</v>
      </c>
      <c r="G19" s="56">
        <v>2</v>
      </c>
      <c r="H19" s="57">
        <v>2.7</v>
      </c>
      <c r="I19" s="57">
        <f>I7*100/I$4</f>
        <v>2.2554679826557744</v>
      </c>
      <c r="J19" s="58">
        <f>J7*100/J$4</f>
        <v>3.1999435903194722</v>
      </c>
      <c r="K19" s="11">
        <f>K7*100/K4</f>
        <v>2.6309740886593831</v>
      </c>
      <c r="L19" s="11">
        <f>L7*100/L4</f>
        <v>1.8883210249874001</v>
      </c>
      <c r="M19" s="12">
        <f>M7*100/M4</f>
        <v>3.5993710469786628</v>
      </c>
      <c r="N19" s="35"/>
      <c r="O19" s="59">
        <v>2.4</v>
      </c>
      <c r="P19" s="59">
        <v>2.3199999999999998</v>
      </c>
      <c r="Q19" s="59">
        <v>2.5</v>
      </c>
    </row>
    <row r="20" spans="1:17" x14ac:dyDescent="0.55000000000000004">
      <c r="A20" s="27" t="s">
        <v>12</v>
      </c>
      <c r="B20" s="53">
        <v>2.7</v>
      </c>
      <c r="C20" s="53">
        <v>0.9</v>
      </c>
      <c r="D20" s="54">
        <v>5.2</v>
      </c>
      <c r="E20" s="55">
        <v>3.5</v>
      </c>
      <c r="F20" s="55">
        <v>1.4</v>
      </c>
      <c r="G20" s="56">
        <v>6.3</v>
      </c>
      <c r="H20" s="57">
        <f t="shared" si="2"/>
        <v>2.7742923122006631</v>
      </c>
      <c r="I20" s="57">
        <v>0.9</v>
      </c>
      <c r="J20" s="58">
        <f t="shared" si="2"/>
        <v>5.1194396638400894</v>
      </c>
      <c r="K20" s="11">
        <v>2.7</v>
      </c>
      <c r="L20" s="11">
        <f>L8*100/L4</f>
        <v>2.0982501738996424</v>
      </c>
      <c r="M20" s="12">
        <v>3.4</v>
      </c>
      <c r="N20" s="35"/>
      <c r="O20" s="59">
        <v>2.2999999999999998</v>
      </c>
      <c r="P20" s="59">
        <v>1.26</v>
      </c>
      <c r="Q20" s="59">
        <v>3.7</v>
      </c>
    </row>
    <row r="21" spans="1:17" x14ac:dyDescent="0.55000000000000004">
      <c r="A21" s="27" t="s">
        <v>13</v>
      </c>
      <c r="B21" s="53">
        <v>20.399999999999999</v>
      </c>
      <c r="C21" s="53">
        <v>13.3</v>
      </c>
      <c r="D21" s="54">
        <v>30.1</v>
      </c>
      <c r="E21" s="55">
        <v>22.1</v>
      </c>
      <c r="F21" s="55">
        <v>14.1</v>
      </c>
      <c r="G21" s="56">
        <v>32.700000000000003</v>
      </c>
      <c r="H21" s="57">
        <v>19.7</v>
      </c>
      <c r="I21" s="57">
        <v>12.8</v>
      </c>
      <c r="J21" s="58">
        <v>28.7</v>
      </c>
      <c r="K21" s="11">
        <f>K9*100/K4</f>
        <v>21.404113423849559</v>
      </c>
      <c r="L21" s="11">
        <f>L9*100/L4</f>
        <v>13.679133292513777</v>
      </c>
      <c r="M21" s="12">
        <f>M9*100/M4</f>
        <v>31.477252051022319</v>
      </c>
      <c r="N21" s="35"/>
      <c r="O21" s="59">
        <v>22</v>
      </c>
      <c r="P21" s="59">
        <v>13.16</v>
      </c>
      <c r="Q21" s="59">
        <v>33.4</v>
      </c>
    </row>
    <row r="22" spans="1:17" x14ac:dyDescent="0.55000000000000004">
      <c r="A22" s="27" t="s">
        <v>14</v>
      </c>
      <c r="B22" s="53">
        <v>41.4</v>
      </c>
      <c r="C22" s="53">
        <v>45.5</v>
      </c>
      <c r="D22" s="54">
        <v>35.700000000000003</v>
      </c>
      <c r="E22" s="55">
        <v>39.5</v>
      </c>
      <c r="F22" s="55">
        <v>43</v>
      </c>
      <c r="G22" s="56">
        <v>34.9</v>
      </c>
      <c r="H22" s="57">
        <v>42.1</v>
      </c>
      <c r="I22" s="57">
        <v>44</v>
      </c>
      <c r="J22" s="58">
        <v>39.6</v>
      </c>
      <c r="K22" s="11">
        <f>K10*100/K4</f>
        <v>38.678890561331833</v>
      </c>
      <c r="L22" s="11">
        <f>L10*100/L4</f>
        <v>42.258237844727404</v>
      </c>
      <c r="M22" s="12">
        <f>M10*100/M4</f>
        <v>34.011530805391182</v>
      </c>
      <c r="N22" s="35"/>
      <c r="O22" s="59">
        <v>38</v>
      </c>
      <c r="P22" s="59">
        <v>41.5</v>
      </c>
      <c r="Q22" s="59">
        <v>33.5</v>
      </c>
    </row>
    <row r="23" spans="1:17" ht="48" x14ac:dyDescent="0.55000000000000004">
      <c r="A23" s="27" t="s">
        <v>15</v>
      </c>
      <c r="B23" s="53">
        <v>10.199999999999999</v>
      </c>
      <c r="C23" s="53">
        <v>14</v>
      </c>
      <c r="D23" s="54">
        <v>4.9000000000000004</v>
      </c>
      <c r="E23" s="55">
        <v>14</v>
      </c>
      <c r="F23" s="55">
        <v>18.5</v>
      </c>
      <c r="G23" s="56">
        <v>8</v>
      </c>
      <c r="H23" s="57">
        <f t="shared" ref="E23:J26" si="3">H11*100/H$4</f>
        <v>11.486271665672884</v>
      </c>
      <c r="I23" s="57">
        <f t="shared" si="3"/>
        <v>15.911050954651079</v>
      </c>
      <c r="J23" s="58">
        <f t="shared" si="3"/>
        <v>5.6979000451799759</v>
      </c>
      <c r="K23" s="11">
        <f>K11*100/K4</f>
        <v>11.569873867417577</v>
      </c>
      <c r="L23" s="11">
        <f>L11*100/L4</f>
        <v>15.545170171733707</v>
      </c>
      <c r="M23" s="12">
        <f>M11*100/M4</f>
        <v>6.3862086570658096</v>
      </c>
      <c r="N23" s="35"/>
      <c r="O23" s="59">
        <v>12.2</v>
      </c>
      <c r="P23" s="59">
        <v>16.850000000000001</v>
      </c>
      <c r="Q23" s="59">
        <v>6.3</v>
      </c>
    </row>
    <row r="24" spans="1:17" ht="48" x14ac:dyDescent="0.55000000000000004">
      <c r="A24" s="27" t="s">
        <v>16</v>
      </c>
      <c r="B24" s="53">
        <v>5.4</v>
      </c>
      <c r="C24" s="53">
        <v>8.3000000000000007</v>
      </c>
      <c r="D24" s="54">
        <v>1.3</v>
      </c>
      <c r="E24" s="55">
        <v>4.3</v>
      </c>
      <c r="F24" s="55">
        <v>6.7</v>
      </c>
      <c r="G24" s="56">
        <v>1</v>
      </c>
      <c r="H24" s="57">
        <f t="shared" si="3"/>
        <v>5.1964803146309979</v>
      </c>
      <c r="I24" s="57">
        <f t="shared" si="3"/>
        <v>7.8594015763121963</v>
      </c>
      <c r="J24" s="58">
        <f t="shared" si="3"/>
        <v>1.7129217341798268</v>
      </c>
      <c r="K24" s="11">
        <f>K12*100/K4</f>
        <v>4.0356297140594037</v>
      </c>
      <c r="L24" s="11">
        <f>L12*100/L4</f>
        <v>5.953407391671977</v>
      </c>
      <c r="M24" s="12">
        <f>M12*100/M4</f>
        <v>1.5349060779782255</v>
      </c>
      <c r="N24" s="35"/>
      <c r="O24" s="59">
        <v>4.2</v>
      </c>
      <c r="P24" s="59">
        <v>6.44</v>
      </c>
      <c r="Q24" s="59">
        <v>1.2</v>
      </c>
    </row>
    <row r="25" spans="1:17" x14ac:dyDescent="0.55000000000000004">
      <c r="A25" s="27" t="s">
        <v>17</v>
      </c>
      <c r="B25" s="53">
        <v>11.3</v>
      </c>
      <c r="C25" s="53">
        <v>12.6</v>
      </c>
      <c r="D25" s="54">
        <v>10.1</v>
      </c>
      <c r="E25" s="55">
        <v>9.6999999999999993</v>
      </c>
      <c r="F25" s="55">
        <v>10.8</v>
      </c>
      <c r="G25" s="56">
        <v>8.3000000000000007</v>
      </c>
      <c r="H25" s="57">
        <f t="shared" si="3"/>
        <v>10.236934972715311</v>
      </c>
      <c r="I25" s="57">
        <f t="shared" si="3"/>
        <v>11.825934887286492</v>
      </c>
      <c r="J25" s="58">
        <f t="shared" si="3"/>
        <v>8.1582500463551781</v>
      </c>
      <c r="K25" s="11">
        <f>K13*100/K4</f>
        <v>12.772854090026675</v>
      </c>
      <c r="L25" s="11">
        <f>L13*100/L4</f>
        <v>15.324619607549119</v>
      </c>
      <c r="M25" s="12">
        <f>M13*100/M4</f>
        <v>9.4454296352018154</v>
      </c>
      <c r="N25" s="35"/>
      <c r="O25" s="59">
        <v>12.1</v>
      </c>
      <c r="P25" s="59">
        <v>13.95</v>
      </c>
      <c r="Q25" s="59">
        <v>9.6999999999999993</v>
      </c>
    </row>
    <row r="26" spans="1:17" x14ac:dyDescent="0.55000000000000004">
      <c r="A26" s="60" t="s">
        <v>18</v>
      </c>
      <c r="B26" s="61">
        <v>0</v>
      </c>
      <c r="C26" s="62">
        <v>0</v>
      </c>
      <c r="D26" s="63">
        <v>0</v>
      </c>
      <c r="E26" s="64">
        <f t="shared" si="3"/>
        <v>0</v>
      </c>
      <c r="F26" s="65">
        <f t="shared" si="3"/>
        <v>0</v>
      </c>
      <c r="G26" s="66">
        <f t="shared" si="3"/>
        <v>0</v>
      </c>
      <c r="H26" s="61">
        <v>0</v>
      </c>
      <c r="I26" s="62">
        <v>0</v>
      </c>
      <c r="J26" s="63">
        <v>0</v>
      </c>
      <c r="K26" s="67">
        <v>0</v>
      </c>
      <c r="L26" s="65">
        <v>0</v>
      </c>
      <c r="M26" s="66">
        <v>0</v>
      </c>
      <c r="N26" s="68"/>
      <c r="O26" s="69">
        <v>0</v>
      </c>
      <c r="P26" s="69">
        <v>0</v>
      </c>
      <c r="Q26" s="69">
        <v>0</v>
      </c>
    </row>
    <row r="27" spans="1:17" x14ac:dyDescent="0.55000000000000004">
      <c r="A27" s="70" t="s">
        <v>20</v>
      </c>
      <c r="B27" s="71"/>
      <c r="C27" s="72"/>
      <c r="D27" s="72"/>
      <c r="E27" s="73"/>
      <c r="F27" s="74"/>
      <c r="G27" s="74"/>
      <c r="H27" s="73"/>
      <c r="I27" s="74"/>
      <c r="J27" s="74"/>
      <c r="K27" s="73"/>
      <c r="L27" s="74"/>
      <c r="M27" s="74"/>
      <c r="N27" s="74"/>
      <c r="O27" s="74"/>
      <c r="P27" s="74"/>
      <c r="Q27" s="74"/>
    </row>
    <row r="28" spans="1:17" x14ac:dyDescent="0.55000000000000004">
      <c r="P28" s="75"/>
    </row>
  </sheetData>
  <mergeCells count="11">
    <mergeCell ref="A1:Q1"/>
    <mergeCell ref="B3:D3"/>
    <mergeCell ref="E3:G3"/>
    <mergeCell ref="H3:J3"/>
    <mergeCell ref="K3:M3"/>
    <mergeCell ref="O3:Q3"/>
    <mergeCell ref="B15:D15"/>
    <mergeCell ref="E15:G15"/>
    <mergeCell ref="H15:J15"/>
    <mergeCell ref="K15:M15"/>
    <mergeCell ref="O15:Q15"/>
  </mergeCells>
  <pageMargins left="0.12" right="0.12" top="0.14000000000000001" bottom="0.16" header="0.11" footer="0.1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2020-03-20T04:20:48Z</cp:lastPrinted>
  <dcterms:created xsi:type="dcterms:W3CDTF">2019-01-30T04:56:58Z</dcterms:created>
  <dcterms:modified xsi:type="dcterms:W3CDTF">2020-03-20T04:40:22Z</dcterms:modified>
</cp:coreProperties>
</file>