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500"/>
  </bookViews>
  <sheets>
    <sheet name="ตร2" sheetId="1" r:id="rId1"/>
  </sheets>
  <definedNames>
    <definedName name="_xlnm.Print_Area" localSheetId="0">ตร2!$A$1:$D$35</definedName>
  </definedNames>
  <calcPr calcId="145621"/>
</workbook>
</file>

<file path=xl/calcChain.xml><?xml version="1.0" encoding="utf-8"?>
<calcChain xmlns="http://schemas.openxmlformats.org/spreadsheetml/2006/main">
  <c r="D30" i="1" l="1"/>
  <c r="D23" i="1"/>
  <c r="C34" i="1"/>
  <c r="B34" i="1"/>
  <c r="C24" i="1"/>
  <c r="B27" i="1" l="1"/>
  <c r="C13" i="1" l="1"/>
  <c r="C29" i="1" s="1"/>
  <c r="B13" i="1"/>
  <c r="C9" i="1"/>
  <c r="C25" i="1" s="1"/>
  <c r="D9" i="1"/>
  <c r="B9" i="1"/>
  <c r="B25" i="1" s="1"/>
  <c r="D31" i="1" l="1"/>
  <c r="D32" i="1"/>
  <c r="D29" i="1"/>
  <c r="D26" i="1"/>
  <c r="D24" i="1"/>
  <c r="D22" i="1"/>
  <c r="C30" i="1"/>
  <c r="C31" i="1"/>
  <c r="C32" i="1"/>
  <c r="C26" i="1"/>
  <c r="C23" i="1"/>
  <c r="C22" i="1"/>
  <c r="D21" i="1"/>
  <c r="C21" i="1"/>
  <c r="B32" i="1"/>
  <c r="B31" i="1"/>
  <c r="B30" i="1"/>
  <c r="B29" i="1"/>
  <c r="B22" i="1"/>
  <c r="B23" i="1"/>
  <c r="B24" i="1"/>
  <c r="B21" i="1"/>
</calcChain>
</file>

<file path=xl/sharedStrings.xml><?xml version="1.0" encoding="utf-8"?>
<sst xmlns="http://schemas.openxmlformats.org/spreadsheetml/2006/main" count="52" uniqueCount="24">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</sst>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 wrapText="1"/>
    </xf>
    <xf numFmtId="187" fontId="5" fillId="0" borderId="1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tabSelected="1" topLeftCell="A34" zoomScale="110" zoomScaleNormal="110" zoomScaleSheetLayoutView="100" workbookViewId="0">
      <selection activeCell="H23" sqref="H23"/>
    </sheetView>
  </sheetViews>
  <sheetFormatPr defaultRowHeight="26.25" customHeight="1" x14ac:dyDescent="0.35"/>
  <cols>
    <col min="1" max="1" width="30.42578125" style="2" customWidth="1"/>
    <col min="2" max="4" width="19.140625" style="1" customWidth="1"/>
    <col min="5" max="5" width="16.42578125" style="1" customWidth="1"/>
    <col min="6" max="8" width="11" style="1" bestFit="1" customWidth="1"/>
    <col min="9" max="16384" width="9.140625" style="1"/>
  </cols>
  <sheetData>
    <row r="1" spans="1:8" s="2" customFormat="1" ht="35.25" customHeight="1" x14ac:dyDescent="0.35">
      <c r="A1" s="30" t="s">
        <v>22</v>
      </c>
      <c r="B1" s="29"/>
      <c r="C1" s="29"/>
      <c r="D1" s="29"/>
    </row>
    <row r="2" spans="1:8" s="6" customFormat="1" ht="22.5" customHeight="1" x14ac:dyDescent="0.3">
      <c r="A2" s="9" t="s">
        <v>21</v>
      </c>
      <c r="B2" s="8" t="s">
        <v>20</v>
      </c>
      <c r="C2" s="8" t="s">
        <v>19</v>
      </c>
      <c r="D2" s="8" t="s">
        <v>18</v>
      </c>
    </row>
    <row r="3" spans="1:8" s="6" customFormat="1" ht="21" customHeight="1" x14ac:dyDescent="0.3">
      <c r="A3" s="7"/>
      <c r="B3" s="31" t="s">
        <v>17</v>
      </c>
      <c r="C3" s="31"/>
      <c r="D3" s="31"/>
    </row>
    <row r="4" spans="1:8" s="4" customFormat="1" ht="21" customHeight="1" x14ac:dyDescent="0.3">
      <c r="A4" s="10" t="s">
        <v>15</v>
      </c>
      <c r="B4" s="20">
        <v>445068</v>
      </c>
      <c r="C4" s="20">
        <v>209932</v>
      </c>
      <c r="D4" s="20">
        <v>235136</v>
      </c>
      <c r="F4" s="22"/>
      <c r="G4" s="23"/>
      <c r="H4" s="23"/>
    </row>
    <row r="5" spans="1:8" s="4" customFormat="1" ht="21" customHeight="1" x14ac:dyDescent="0.3">
      <c r="A5" s="18" t="s">
        <v>14</v>
      </c>
      <c r="B5" s="19">
        <v>18786.080000000002</v>
      </c>
      <c r="C5" s="19">
        <v>2245.04</v>
      </c>
      <c r="D5" s="19">
        <v>16541.04</v>
      </c>
      <c r="F5" s="22"/>
      <c r="G5" s="23"/>
      <c r="H5" s="23"/>
    </row>
    <row r="6" spans="1:8" s="4" customFormat="1" ht="21" customHeight="1" x14ac:dyDescent="0.3">
      <c r="A6" s="11" t="s">
        <v>13</v>
      </c>
      <c r="B6" s="19">
        <v>145111.20000000001</v>
      </c>
      <c r="C6" s="19">
        <v>62127.7</v>
      </c>
      <c r="D6" s="19">
        <v>82983</v>
      </c>
      <c r="F6" s="22"/>
      <c r="G6" s="23"/>
      <c r="H6" s="23"/>
    </row>
    <row r="7" spans="1:8" s="4" customFormat="1" ht="21" customHeight="1" x14ac:dyDescent="0.3">
      <c r="A7" s="12" t="s">
        <v>12</v>
      </c>
      <c r="B7" s="19">
        <v>72121.39</v>
      </c>
      <c r="C7" s="19">
        <v>36393.97</v>
      </c>
      <c r="D7" s="19">
        <v>35727.410000000003</v>
      </c>
      <c r="F7" s="22"/>
      <c r="G7" s="23"/>
      <c r="H7" s="23"/>
    </row>
    <row r="8" spans="1:8" s="4" customFormat="1" ht="21" customHeight="1" x14ac:dyDescent="0.3">
      <c r="A8" s="12" t="s">
        <v>11</v>
      </c>
      <c r="B8" s="19">
        <v>79639.72</v>
      </c>
      <c r="C8" s="19">
        <v>42953.22</v>
      </c>
      <c r="D8" s="19">
        <v>36686.5</v>
      </c>
      <c r="F8" s="22"/>
      <c r="G8" s="23"/>
      <c r="H8" s="23"/>
    </row>
    <row r="9" spans="1:8" s="3" customFormat="1" ht="21" customHeight="1" x14ac:dyDescent="0.3">
      <c r="A9" s="13" t="s">
        <v>10</v>
      </c>
      <c r="B9" s="20">
        <f>SUM(B10:B12)</f>
        <v>60890.080000000002</v>
      </c>
      <c r="C9" s="20">
        <f t="shared" ref="C9:D9" si="0">SUM(C10:C12)</f>
        <v>34679.75</v>
      </c>
      <c r="D9" s="20">
        <f t="shared" si="0"/>
        <v>26210.33</v>
      </c>
      <c r="F9" s="22"/>
      <c r="G9" s="23"/>
      <c r="H9" s="23"/>
    </row>
    <row r="10" spans="1:8" s="3" customFormat="1" ht="21" customHeight="1" x14ac:dyDescent="0.3">
      <c r="A10" s="12" t="s">
        <v>9</v>
      </c>
      <c r="B10" s="19">
        <v>46052.79</v>
      </c>
      <c r="C10" s="19">
        <v>25114.93</v>
      </c>
      <c r="D10" s="19">
        <v>20937.86</v>
      </c>
      <c r="F10" s="22"/>
      <c r="G10" s="23"/>
      <c r="H10" s="23"/>
    </row>
    <row r="11" spans="1:8" s="3" customFormat="1" ht="21" customHeight="1" x14ac:dyDescent="0.3">
      <c r="A11" s="12" t="s">
        <v>8</v>
      </c>
      <c r="B11" s="19">
        <v>14837.29</v>
      </c>
      <c r="C11" s="19">
        <v>9564.82</v>
      </c>
      <c r="D11" s="19">
        <v>5272.47</v>
      </c>
      <c r="F11" s="22"/>
      <c r="G11" s="23"/>
      <c r="H11" s="23"/>
    </row>
    <row r="12" spans="1:8" s="3" customFormat="1" ht="21" customHeight="1" x14ac:dyDescent="0.3">
      <c r="A12" s="14" t="s">
        <v>7</v>
      </c>
      <c r="B12" s="17" t="s">
        <v>0</v>
      </c>
      <c r="C12" s="17" t="s">
        <v>0</v>
      </c>
      <c r="D12" s="17" t="s">
        <v>0</v>
      </c>
    </row>
    <row r="13" spans="1:8" s="3" customFormat="1" ht="21" customHeight="1" x14ac:dyDescent="0.3">
      <c r="A13" s="13" t="s">
        <v>6</v>
      </c>
      <c r="B13" s="20">
        <f>SUM(B14:B16)</f>
        <v>68237.599999999991</v>
      </c>
      <c r="C13" s="20">
        <f t="shared" ref="C13" si="1">SUM(C14:C16)</f>
        <v>31250.379999999997</v>
      </c>
      <c r="D13" s="20">
        <v>36988</v>
      </c>
    </row>
    <row r="14" spans="1:8" s="4" customFormat="1" ht="21" customHeight="1" x14ac:dyDescent="0.3">
      <c r="A14" s="14" t="s">
        <v>5</v>
      </c>
      <c r="B14" s="19">
        <v>33495.589999999997</v>
      </c>
      <c r="C14" s="19">
        <v>14722.67</v>
      </c>
      <c r="D14" s="19">
        <v>18772.919999999998</v>
      </c>
      <c r="F14" s="22"/>
      <c r="G14" s="23"/>
      <c r="H14" s="23"/>
    </row>
    <row r="15" spans="1:8" s="4" customFormat="1" ht="21" customHeight="1" x14ac:dyDescent="0.3">
      <c r="A15" s="14" t="s">
        <v>4</v>
      </c>
      <c r="B15" s="19">
        <v>25853.07</v>
      </c>
      <c r="C15" s="19">
        <v>12973.36</v>
      </c>
      <c r="D15" s="19">
        <v>12879.71</v>
      </c>
      <c r="F15" s="22"/>
      <c r="G15" s="23"/>
      <c r="H15" s="23"/>
    </row>
    <row r="16" spans="1:8" s="4" customFormat="1" ht="21" customHeight="1" x14ac:dyDescent="0.3">
      <c r="A16" s="14" t="s">
        <v>3</v>
      </c>
      <c r="B16" s="19">
        <v>8888.94</v>
      </c>
      <c r="C16" s="19">
        <v>3554.35</v>
      </c>
      <c r="D16" s="19">
        <v>5334.59</v>
      </c>
      <c r="F16" s="22"/>
      <c r="G16" s="23"/>
      <c r="H16" s="23"/>
    </row>
    <row r="17" spans="1:8" s="4" customFormat="1" ht="21" customHeight="1" x14ac:dyDescent="0.3">
      <c r="A17" s="12" t="s">
        <v>2</v>
      </c>
      <c r="B17" s="19" t="s">
        <v>0</v>
      </c>
      <c r="C17" s="19" t="s">
        <v>0</v>
      </c>
      <c r="D17" s="19" t="s">
        <v>0</v>
      </c>
      <c r="F17" s="22"/>
      <c r="G17" s="23"/>
      <c r="H17" s="23"/>
    </row>
    <row r="18" spans="1:8" s="4" customFormat="1" ht="21" customHeight="1" x14ac:dyDescent="0.3">
      <c r="A18" s="12" t="s">
        <v>1</v>
      </c>
      <c r="B18" s="19">
        <v>281.94</v>
      </c>
      <c r="C18" s="17">
        <v>281.94</v>
      </c>
      <c r="D18" s="19" t="s">
        <v>0</v>
      </c>
      <c r="F18" s="22"/>
      <c r="G18" s="23"/>
      <c r="H18" s="23"/>
    </row>
    <row r="19" spans="1:8" s="3" customFormat="1" ht="21" customHeight="1" x14ac:dyDescent="0.3">
      <c r="A19" s="5"/>
      <c r="B19" s="32" t="s">
        <v>16</v>
      </c>
      <c r="C19" s="32"/>
      <c r="D19" s="32"/>
    </row>
    <row r="20" spans="1:8" s="3" customFormat="1" ht="21" customHeight="1" x14ac:dyDescent="0.3">
      <c r="A20" s="10" t="s">
        <v>15</v>
      </c>
      <c r="B20" s="21">
        <v>100</v>
      </c>
      <c r="C20" s="21">
        <v>100</v>
      </c>
      <c r="D20" s="21">
        <v>100</v>
      </c>
    </row>
    <row r="21" spans="1:8" s="3" customFormat="1" ht="21" customHeight="1" x14ac:dyDescent="0.3">
      <c r="A21" s="11" t="s">
        <v>14</v>
      </c>
      <c r="B21" s="24">
        <f t="shared" ref="B21:B34" si="2">B5/$B$4*100</f>
        <v>4.2209460127441201</v>
      </c>
      <c r="C21" s="24">
        <f t="shared" ref="C21:C29" si="3">C5/$C$4*100</f>
        <v>1.0694129527656575</v>
      </c>
      <c r="D21" s="24">
        <f t="shared" ref="D21:D26" si="4">D5/$D$4*100</f>
        <v>7.0346692977681009</v>
      </c>
    </row>
    <row r="22" spans="1:8" s="3" customFormat="1" ht="21" customHeight="1" x14ac:dyDescent="0.3">
      <c r="A22" s="11" t="s">
        <v>13</v>
      </c>
      <c r="B22" s="24">
        <f t="shared" si="2"/>
        <v>32.604276200490709</v>
      </c>
      <c r="C22" s="24">
        <f t="shared" si="3"/>
        <v>29.594201932054187</v>
      </c>
      <c r="D22" s="24">
        <f t="shared" si="4"/>
        <v>35.291490881872619</v>
      </c>
    </row>
    <row r="23" spans="1:8" s="3" customFormat="1" ht="21" customHeight="1" x14ac:dyDescent="0.3">
      <c r="A23" s="12" t="s">
        <v>12</v>
      </c>
      <c r="B23" s="24">
        <f t="shared" si="2"/>
        <v>16.204577727448392</v>
      </c>
      <c r="C23" s="24">
        <f t="shared" si="3"/>
        <v>17.336075491111409</v>
      </c>
      <c r="D23" s="24">
        <f t="shared" si="4"/>
        <v>15.194359859825804</v>
      </c>
    </row>
    <row r="24" spans="1:8" s="3" customFormat="1" ht="21" customHeight="1" x14ac:dyDescent="0.3">
      <c r="A24" s="12" t="s">
        <v>11</v>
      </c>
      <c r="B24" s="24">
        <f t="shared" si="2"/>
        <v>17.893831953768863</v>
      </c>
      <c r="C24" s="24">
        <f t="shared" si="3"/>
        <v>20.460539603300116</v>
      </c>
      <c r="D24" s="24">
        <f t="shared" si="4"/>
        <v>15.602247210125203</v>
      </c>
    </row>
    <row r="25" spans="1:8" s="3" customFormat="1" ht="21" customHeight="1" x14ac:dyDescent="0.3">
      <c r="A25" s="13" t="s">
        <v>10</v>
      </c>
      <c r="B25" s="25">
        <f t="shared" si="2"/>
        <v>13.681073453944117</v>
      </c>
      <c r="C25" s="25">
        <f t="shared" si="3"/>
        <v>16.519515843225424</v>
      </c>
      <c r="D25" s="25">
        <v>11.2</v>
      </c>
    </row>
    <row r="26" spans="1:8" s="3" customFormat="1" ht="21" customHeight="1" x14ac:dyDescent="0.3">
      <c r="A26" s="12" t="s">
        <v>9</v>
      </c>
      <c r="B26" s="24">
        <v>10.4</v>
      </c>
      <c r="C26" s="24">
        <f t="shared" si="3"/>
        <v>11.963364327496523</v>
      </c>
      <c r="D26" s="24">
        <f t="shared" si="4"/>
        <v>8.9045743739793135</v>
      </c>
    </row>
    <row r="27" spans="1:8" s="3" customFormat="1" ht="21" customHeight="1" x14ac:dyDescent="0.3">
      <c r="A27" s="12" t="s">
        <v>8</v>
      </c>
      <c r="B27" s="24">
        <f t="shared" si="2"/>
        <v>3.3337130505900223</v>
      </c>
      <c r="C27" s="24">
        <v>4.5</v>
      </c>
      <c r="D27" s="24">
        <v>2.2999999999999998</v>
      </c>
    </row>
    <row r="28" spans="1:8" s="3" customFormat="1" ht="21" customHeight="1" x14ac:dyDescent="0.3">
      <c r="A28" s="14" t="s">
        <v>7</v>
      </c>
      <c r="B28" s="26" t="s">
        <v>0</v>
      </c>
      <c r="C28" s="26" t="s">
        <v>0</v>
      </c>
      <c r="D28" s="26" t="s">
        <v>0</v>
      </c>
    </row>
    <row r="29" spans="1:8" s="3" customFormat="1" ht="21" customHeight="1" x14ac:dyDescent="0.3">
      <c r="A29" s="13" t="s">
        <v>6</v>
      </c>
      <c r="B29" s="25">
        <f t="shared" si="2"/>
        <v>15.33194927516694</v>
      </c>
      <c r="C29" s="25">
        <f t="shared" si="3"/>
        <v>14.885953546862792</v>
      </c>
      <c r="D29" s="25">
        <f>D13/$D$4*100</f>
        <v>15.73047087642896</v>
      </c>
    </row>
    <row r="30" spans="1:8" s="3" customFormat="1" ht="21" customHeight="1" x14ac:dyDescent="0.3">
      <c r="A30" s="14" t="s">
        <v>5</v>
      </c>
      <c r="B30" s="24">
        <f t="shared" si="2"/>
        <v>7.5259488437721869</v>
      </c>
      <c r="C30" s="24">
        <f t="shared" ref="C30:C34" si="5">C14/$C$4*100</f>
        <v>7.0130661357010844</v>
      </c>
      <c r="D30" s="24">
        <f>D14/$D$4*100</f>
        <v>7.9838561513336961</v>
      </c>
    </row>
    <row r="31" spans="1:8" s="3" customFormat="1" ht="21" customHeight="1" x14ac:dyDescent="0.3">
      <c r="A31" s="14" t="s">
        <v>4</v>
      </c>
      <c r="B31" s="24">
        <f t="shared" si="2"/>
        <v>5.8087910162042657</v>
      </c>
      <c r="C31" s="24">
        <f t="shared" si="5"/>
        <v>6.1797915515500259</v>
      </c>
      <c r="D31" s="24">
        <f t="shared" ref="D31:D32" si="6">D15/$D$4*100</f>
        <v>5.477557668753402</v>
      </c>
    </row>
    <row r="32" spans="1:8" s="3" customFormat="1" ht="21" customHeight="1" x14ac:dyDescent="0.3">
      <c r="A32" s="14" t="s">
        <v>3</v>
      </c>
      <c r="B32" s="24">
        <f t="shared" si="2"/>
        <v>1.997209415190488</v>
      </c>
      <c r="C32" s="24">
        <f t="shared" si="5"/>
        <v>1.6930958596116836</v>
      </c>
      <c r="D32" s="24">
        <f t="shared" si="6"/>
        <v>2.2687253334240611</v>
      </c>
    </row>
    <row r="33" spans="1:4" s="3" customFormat="1" ht="21" customHeight="1" x14ac:dyDescent="0.3">
      <c r="A33" s="12" t="s">
        <v>2</v>
      </c>
      <c r="B33" s="19" t="s">
        <v>0</v>
      </c>
      <c r="C33" s="19" t="s">
        <v>0</v>
      </c>
      <c r="D33" s="19" t="s">
        <v>0</v>
      </c>
    </row>
    <row r="34" spans="1:4" s="3" customFormat="1" ht="21" customHeight="1" x14ac:dyDescent="0.3">
      <c r="A34" s="15" t="s">
        <v>1</v>
      </c>
      <c r="B34" s="27">
        <f t="shared" si="2"/>
        <v>6.3347623284531807E-2</v>
      </c>
      <c r="C34" s="27">
        <f t="shared" si="5"/>
        <v>0.13430063068041082</v>
      </c>
      <c r="D34" s="28" t="s">
        <v>0</v>
      </c>
    </row>
    <row r="35" spans="1:4" ht="24.95" customHeight="1" x14ac:dyDescent="0.35">
      <c r="A35" s="16" t="s">
        <v>23</v>
      </c>
      <c r="B35" s="3"/>
      <c r="C35" s="3"/>
      <c r="D35" s="3"/>
    </row>
  </sheetData>
  <mergeCells count="2">
    <mergeCell ref="B3:D3"/>
    <mergeCell ref="B19:D19"/>
  </mergeCells>
  <printOptions horizontalCentered="1" verticalCentered="1"/>
  <pageMargins left="0.51181102362204722" right="0.59055118110236227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2021-03-22T09:04:41Z</cp:lastPrinted>
  <dcterms:created xsi:type="dcterms:W3CDTF">2017-03-06T02:14:49Z</dcterms:created>
  <dcterms:modified xsi:type="dcterms:W3CDTF">2021-03-22T09:21:13Z</dcterms:modified>
</cp:coreProperties>
</file>