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62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ชวลิต\ชวลิต63\28.อัพฐานข้อมูลในwebhost\2.สรง\3.ไตรมาส 1 2563\"/>
    </mc:Choice>
  </mc:AlternateContent>
  <xr:revisionPtr revIDLastSave="0" documentId="13_ncr:1_{453B9902-9F8B-41DA-8010-8626531BEC72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ตร2" sheetId="1" r:id="rId1"/>
  </sheets>
  <definedNames>
    <definedName name="_xlnm.Print_Area" localSheetId="0">ตร2!$A$1:$E$36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4" i="1" l="1"/>
  <c r="B34" i="1"/>
  <c r="B10" i="1" l="1"/>
  <c r="C10" i="1"/>
  <c r="D10" i="1"/>
  <c r="B14" i="1"/>
  <c r="C14" i="1"/>
  <c r="D14" i="1"/>
  <c r="B32" i="1" l="1"/>
  <c r="D23" i="1"/>
  <c r="D24" i="1"/>
  <c r="D25" i="1"/>
  <c r="D27" i="1"/>
  <c r="D28" i="1"/>
  <c r="D31" i="1"/>
  <c r="D32" i="1"/>
  <c r="D33" i="1"/>
  <c r="C23" i="1"/>
  <c r="C24" i="1"/>
  <c r="C25" i="1"/>
  <c r="C26" i="1"/>
  <c r="C27" i="1"/>
  <c r="C28" i="1"/>
  <c r="C31" i="1"/>
  <c r="C32" i="1"/>
  <c r="C33" i="1"/>
  <c r="B23" i="1"/>
  <c r="B24" i="1"/>
  <c r="B25" i="1"/>
  <c r="B27" i="1"/>
  <c r="B28" i="1"/>
  <c r="B31" i="1"/>
  <c r="B33" i="1"/>
  <c r="C30" i="1"/>
  <c r="D30" i="1"/>
  <c r="B30" i="1"/>
  <c r="D26" i="1"/>
  <c r="B26" i="1"/>
  <c r="D22" i="1"/>
  <c r="C22" i="1"/>
  <c r="B22" i="1"/>
</calcChain>
</file>

<file path=xl/sharedStrings.xml><?xml version="1.0" encoding="utf-8"?>
<sst xmlns="http://schemas.openxmlformats.org/spreadsheetml/2006/main" count="52" uniqueCount="24">
  <si>
    <t>-</t>
  </si>
  <si>
    <t>8.  ไม่ทราบ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</si>
  <si>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</si>
  <si>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</si>
  <si>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</si>
  <si>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</si>
  <si>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มหาวิทยาลัย</t>
  </si>
  <si>
    <t xml:space="preserve">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</si>
  <si>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</si>
  <si>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</si>
  <si>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</si>
  <si>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</si>
  <si>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</si>
  <si>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</si>
  <si>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</si>
  <si>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</si>
  <si>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t>ร้อยละ</t>
  </si>
  <si>
    <t xml:space="preserve"> จำนวน</t>
  </si>
  <si>
    <t>หญิง</t>
  </si>
  <si>
    <t>ชาย</t>
  </si>
  <si>
    <t>รวม</t>
  </si>
  <si>
    <t>ระดับการศึกษาที่สำเร็จ</t>
  </si>
  <si>
    <t>ตารางที่ 2 จำนวนและร้อยละของประชากรอายุ 15 ปีขึ้นไป  จำแนกตามระดับการศึกษาที่สำเร็จ และเพศ</t>
  </si>
  <si>
    <t>การสำรวจภาวะการทำงานของประชากร จังหวัดพิจิตร ไตรมาสที่ 1 พ.ศ. 2563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</si>
</sst>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0.0"/>
    <numFmt numFmtId="188" formatCode="#,##0.0"/>
  </numFmts>
  <fonts count="11" x14ac:knownFonts="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4"/>
      <name val="Cordia New"/>
      <family val="2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b/>
      <sz val="16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2" fillId="0" borderId="0"/>
    <xf numFmtId="0" fontId="1" fillId="0" borderId="0"/>
    <xf numFmtId="43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</cellStyleXfs>
  <cellXfs count="32">
    <xf numFmtId="0" fontId="0" fillId="0" borderId="0" xfId="0"/>
    <xf numFmtId="0" fontId="3" fillId="0" borderId="0" xfId="0" applyFont="1" applyFill="1"/>
    <xf numFmtId="0" fontId="4" fillId="0" borderId="0" xfId="0" applyFont="1" applyFill="1"/>
    <xf numFmtId="0" fontId="5" fillId="0" borderId="0" xfId="0" applyFont="1" applyFill="1"/>
    <xf numFmtId="0" fontId="5" fillId="0" borderId="0" xfId="0" applyFont="1" applyFill="1" applyAlignment="1">
      <alignment vertical="center"/>
    </xf>
    <xf numFmtId="0" fontId="5" fillId="0" borderId="0" xfId="0" applyFont="1" applyFill="1" applyBorder="1" applyAlignment="1">
      <alignment vertical="center"/>
    </xf>
    <xf numFmtId="0" fontId="6" fillId="0" borderId="0" xfId="0" applyFont="1" applyFill="1"/>
    <xf numFmtId="0" fontId="6" fillId="0" borderId="0" xfId="0" applyFont="1" applyFill="1" applyBorder="1"/>
    <xf numFmtId="0" fontId="6" fillId="0" borderId="2" xfId="0" applyFont="1" applyFill="1" applyBorder="1" applyAlignment="1">
      <alignment horizontal="right" vertical="center"/>
    </xf>
    <xf numFmtId="0" fontId="6" fillId="0" borderId="2" xfId="0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left"/>
    </xf>
    <xf numFmtId="0" fontId="5" fillId="0" borderId="0" xfId="0" applyFont="1" applyFill="1" applyBorder="1" applyAlignment="1" applyProtection="1">
      <alignment horizontal="left"/>
    </xf>
    <xf numFmtId="0" fontId="6" fillId="0" borderId="0" xfId="0" applyFont="1" applyFill="1" applyBorder="1" applyAlignment="1">
      <alignment horizontal="left"/>
    </xf>
    <xf numFmtId="188" fontId="5" fillId="0" borderId="0" xfId="0" applyNumberFormat="1" applyFont="1" applyFill="1" applyBorder="1" applyAlignment="1" applyProtection="1">
      <alignment horizontal="left"/>
    </xf>
    <xf numFmtId="0" fontId="5" fillId="0" borderId="1" xfId="0" applyFont="1" applyFill="1" applyBorder="1" applyAlignment="1" applyProtection="1">
      <alignment horizontal="left"/>
    </xf>
    <xf numFmtId="187" fontId="6" fillId="0" borderId="0" xfId="1" applyNumberFormat="1" applyFont="1" applyFill="1" applyBorder="1" applyAlignment="1">
      <alignment horizontal="right" vertical="center" wrapText="1"/>
    </xf>
    <xf numFmtId="0" fontId="4" fillId="0" borderId="0" xfId="0" applyFont="1" applyFill="1" applyAlignment="1">
      <alignment horizontal="left" vertical="top"/>
    </xf>
    <xf numFmtId="0" fontId="5" fillId="0" borderId="0" xfId="0" applyFont="1" applyFill="1" applyAlignment="1">
      <alignment horizontal="left" vertical="center"/>
    </xf>
    <xf numFmtId="3" fontId="8" fillId="0" borderId="0" xfId="1" applyNumberFormat="1" applyFont="1" applyFill="1" applyBorder="1" applyAlignment="1">
      <alignment horizontal="right" wrapText="1"/>
    </xf>
    <xf numFmtId="3" fontId="8" fillId="0" borderId="0" xfId="0" applyNumberFormat="1" applyFont="1" applyFill="1" applyAlignment="1">
      <alignment horizontal="right"/>
    </xf>
    <xf numFmtId="3" fontId="6" fillId="0" borderId="0" xfId="0" applyNumberFormat="1" applyFont="1" applyFill="1" applyAlignment="1">
      <alignment horizontal="right"/>
    </xf>
    <xf numFmtId="3" fontId="5" fillId="0" borderId="0" xfId="0" applyNumberFormat="1" applyFont="1" applyFill="1" applyAlignment="1">
      <alignment horizontal="right"/>
    </xf>
    <xf numFmtId="3" fontId="9" fillId="0" borderId="0" xfId="0" applyNumberFormat="1" applyFont="1" applyFill="1" applyAlignment="1">
      <alignment horizontal="right"/>
    </xf>
    <xf numFmtId="0" fontId="10" fillId="0" borderId="0" xfId="0" applyFont="1" applyFill="1"/>
    <xf numFmtId="187" fontId="9" fillId="0" borderId="0" xfId="1" applyNumberFormat="1" applyFont="1" applyFill="1" applyBorder="1" applyAlignment="1">
      <alignment horizontal="right"/>
    </xf>
    <xf numFmtId="187" fontId="9" fillId="0" borderId="0" xfId="1" quotePrefix="1" applyNumberFormat="1" applyFont="1" applyFill="1" applyBorder="1" applyAlignment="1">
      <alignment horizontal="right" wrapText="1"/>
    </xf>
    <xf numFmtId="187" fontId="9" fillId="0" borderId="1" xfId="1" applyNumberFormat="1" applyFont="1" applyFill="1" applyBorder="1" applyAlignment="1">
      <alignment horizontal="right" wrapText="1"/>
    </xf>
    <xf numFmtId="187" fontId="9" fillId="0" borderId="1" xfId="1" quotePrefix="1" applyNumberFormat="1" applyFont="1" applyFill="1" applyBorder="1" applyAlignment="1">
      <alignment horizontal="right" wrapText="1"/>
    </xf>
    <xf numFmtId="187" fontId="9" fillId="0" borderId="0" xfId="1" quotePrefix="1" applyNumberFormat="1" applyFont="1" applyFill="1" applyBorder="1" applyAlignment="1">
      <alignment horizontal="right"/>
    </xf>
    <xf numFmtId="0" fontId="6" fillId="0" borderId="0" xfId="0" applyFont="1" applyFill="1" applyBorder="1" applyAlignment="1">
      <alignment horizontal="center" vertical="center"/>
    </xf>
  </cellXfs>
  <cellStyles count="8">
    <cellStyle name="Comma 2" xfId="2" xr:uid="{00000000-0005-0000-0000-000000000000}"/>
    <cellStyle name="Normal 2" xfId="3" xr:uid="{00000000-0005-0000-0000-000001000000}"/>
    <cellStyle name="Normal 3" xfId="4" xr:uid="{00000000-0005-0000-0000-000002000000}"/>
    <cellStyle name="เครื่องหมายจุลภาค 2" xfId="5" xr:uid="{00000000-0005-0000-0000-000004000000}"/>
    <cellStyle name="จุลภาค" xfId="1" builtinId="3"/>
    <cellStyle name="ปกติ" xfId="0" builtinId="0"/>
    <cellStyle name="ปกติ 2" xfId="6" xr:uid="{00000000-0005-0000-0000-000006000000}"/>
    <cellStyle name="เปอร์เซ็นต์ 2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J37"/>
  <sheetViews>
    <sheetView tabSelected="1" zoomScaleSheetLayoutView="100" workbookViewId="0">
      <selection activeCell="A37" sqref="A37"/>
    </sheetView>
  </sheetViews>
  <sheetFormatPr defaultRowHeight="26.25" customHeight="1" x14ac:dyDescent="0.35"/>
  <cols>
    <col min="1" max="1" width="36.28515625" style="2" customWidth="1"/>
    <col min="2" max="3" width="15.7109375" style="1" customWidth="1"/>
    <col min="4" max="4" width="15.140625" style="1" customWidth="1"/>
    <col min="5" max="16384" width="9.140625" style="1"/>
  </cols>
  <sheetData>
    <row r="1" spans="1:10" s="2" customFormat="1" ht="26.25" customHeight="1" x14ac:dyDescent="0.35">
      <c r="A1" s="18" t="s">
        <v>22</v>
      </c>
      <c r="B1" s="10"/>
      <c r="C1" s="10"/>
      <c r="D1" s="10"/>
    </row>
    <row r="2" spans="1:10" ht="9" customHeight="1" x14ac:dyDescent="0.35"/>
    <row r="3" spans="1:10" s="6" customFormat="1" ht="22.5" customHeight="1" x14ac:dyDescent="0.3">
      <c r="A3" s="9" t="s">
        <v>21</v>
      </c>
      <c r="B3" s="8" t="s">
        <v>20</v>
      </c>
      <c r="C3" s="8" t="s">
        <v>19</v>
      </c>
      <c r="D3" s="8" t="s">
        <v>18</v>
      </c>
    </row>
    <row r="4" spans="1:10" s="6" customFormat="1" ht="21" customHeight="1" x14ac:dyDescent="0.3">
      <c r="A4" s="7"/>
      <c r="B4" s="31" t="s">
        <v>17</v>
      </c>
      <c r="C4" s="31"/>
      <c r="D4" s="31"/>
    </row>
    <row r="5" spans="1:10" s="4" customFormat="1" ht="21" customHeight="1" x14ac:dyDescent="0.3">
      <c r="A5" s="11" t="s">
        <v>15</v>
      </c>
      <c r="B5" s="22">
        <v>444635</v>
      </c>
      <c r="C5" s="22">
        <v>209920</v>
      </c>
      <c r="D5" s="22">
        <v>234715</v>
      </c>
    </row>
    <row r="6" spans="1:10" s="4" customFormat="1" ht="21" customHeight="1" x14ac:dyDescent="0.3">
      <c r="A6" s="12" t="s">
        <v>14</v>
      </c>
      <c r="B6" s="23">
        <v>22408.84</v>
      </c>
      <c r="C6" s="23">
        <v>5338.56</v>
      </c>
      <c r="D6" s="23">
        <v>17070.27</v>
      </c>
    </row>
    <row r="7" spans="1:10" s="4" customFormat="1" ht="21" customHeight="1" x14ac:dyDescent="0.3">
      <c r="A7" s="12" t="s">
        <v>13</v>
      </c>
      <c r="B7" s="23">
        <v>148542.91</v>
      </c>
      <c r="C7" s="23">
        <v>65241.47</v>
      </c>
      <c r="D7" s="23">
        <v>83301.429999999993</v>
      </c>
    </row>
    <row r="8" spans="1:10" s="4" customFormat="1" ht="21" customHeight="1" x14ac:dyDescent="0.3">
      <c r="A8" s="13" t="s">
        <v>12</v>
      </c>
      <c r="B8" s="23">
        <v>72832.84</v>
      </c>
      <c r="C8" s="23">
        <v>37402.97</v>
      </c>
      <c r="D8" s="23">
        <v>35429.879999999997</v>
      </c>
    </row>
    <row r="9" spans="1:10" s="4" customFormat="1" ht="21" customHeight="1" x14ac:dyDescent="0.3">
      <c r="A9" s="13" t="s">
        <v>11</v>
      </c>
      <c r="B9" s="23">
        <v>76239.91</v>
      </c>
      <c r="C9" s="23">
        <v>39167.730000000003</v>
      </c>
      <c r="D9" s="23">
        <v>37072.18</v>
      </c>
    </row>
    <row r="10" spans="1:10" s="3" customFormat="1" ht="21" customHeight="1" x14ac:dyDescent="0.3">
      <c r="A10" s="14" t="s">
        <v>10</v>
      </c>
      <c r="B10" s="20">
        <f>SUM(B11:B13)</f>
        <v>61589.57</v>
      </c>
      <c r="C10" s="20">
        <f t="shared" ref="C10:D10" si="0">SUM(C11:C13)</f>
        <v>33073.129999999997</v>
      </c>
      <c r="D10" s="20">
        <f t="shared" si="0"/>
        <v>28516.440000000002</v>
      </c>
      <c r="H10" s="4"/>
      <c r="I10" s="4"/>
      <c r="J10" s="4"/>
    </row>
    <row r="11" spans="1:10" s="3" customFormat="1" ht="21" customHeight="1" x14ac:dyDescent="0.3">
      <c r="A11" s="13" t="s">
        <v>9</v>
      </c>
      <c r="B11" s="23">
        <v>43912.53</v>
      </c>
      <c r="C11" s="23">
        <v>22152.69</v>
      </c>
      <c r="D11" s="23">
        <v>21759.84</v>
      </c>
    </row>
    <row r="12" spans="1:10" s="3" customFormat="1" ht="21" customHeight="1" x14ac:dyDescent="0.3">
      <c r="A12" s="13" t="s">
        <v>8</v>
      </c>
      <c r="B12" s="23">
        <v>17677.04</v>
      </c>
      <c r="C12" s="23">
        <v>10920.44</v>
      </c>
      <c r="D12" s="23">
        <v>6756.6</v>
      </c>
    </row>
    <row r="13" spans="1:10" s="3" customFormat="1" ht="21" customHeight="1" x14ac:dyDescent="0.3">
      <c r="A13" s="15" t="s">
        <v>7</v>
      </c>
      <c r="B13" s="24" t="s">
        <v>0</v>
      </c>
      <c r="C13" s="24" t="s">
        <v>0</v>
      </c>
      <c r="D13" s="24" t="s">
        <v>0</v>
      </c>
    </row>
    <row r="14" spans="1:10" s="3" customFormat="1" ht="21" customHeight="1" x14ac:dyDescent="0.3">
      <c r="A14" s="14" t="s">
        <v>6</v>
      </c>
      <c r="B14" s="21">
        <f>SUM(B15:B17)</f>
        <v>62888.53</v>
      </c>
      <c r="C14" s="21">
        <f t="shared" ref="C14:D14" si="1">SUM(C15:C17)</f>
        <v>29563.73</v>
      </c>
      <c r="D14" s="21">
        <f t="shared" si="1"/>
        <v>33324.799999999996</v>
      </c>
    </row>
    <row r="15" spans="1:10" s="4" customFormat="1" ht="21" customHeight="1" x14ac:dyDescent="0.3">
      <c r="A15" s="15" t="s">
        <v>5</v>
      </c>
      <c r="B15" s="23">
        <v>34942.42</v>
      </c>
      <c r="C15" s="23">
        <v>16184.73</v>
      </c>
      <c r="D15" s="23">
        <v>18757.689999999999</v>
      </c>
    </row>
    <row r="16" spans="1:10" s="4" customFormat="1" ht="21" customHeight="1" x14ac:dyDescent="0.3">
      <c r="A16" s="15" t="s">
        <v>4</v>
      </c>
      <c r="B16" s="23">
        <v>20764.5</v>
      </c>
      <c r="C16" s="23">
        <v>11370.27</v>
      </c>
      <c r="D16" s="23">
        <v>9394.2199999999993</v>
      </c>
    </row>
    <row r="17" spans="1:4" s="4" customFormat="1" ht="21" customHeight="1" x14ac:dyDescent="0.3">
      <c r="A17" s="15" t="s">
        <v>3</v>
      </c>
      <c r="B17" s="23">
        <v>7181.61</v>
      </c>
      <c r="C17" s="23">
        <v>2008.73</v>
      </c>
      <c r="D17" s="23">
        <v>5172.8900000000003</v>
      </c>
    </row>
    <row r="18" spans="1:4" s="4" customFormat="1" ht="21" customHeight="1" x14ac:dyDescent="0.3">
      <c r="A18" s="13" t="s">
        <v>2</v>
      </c>
      <c r="B18" s="24">
        <v>132.4</v>
      </c>
      <c r="C18" s="24">
        <v>132.4</v>
      </c>
      <c r="D18" s="24" t="s">
        <v>0</v>
      </c>
    </row>
    <row r="19" spans="1:4" s="4" customFormat="1" ht="21" customHeight="1" x14ac:dyDescent="0.3">
      <c r="A19" s="13" t="s">
        <v>1</v>
      </c>
      <c r="B19" s="24" t="s">
        <v>0</v>
      </c>
      <c r="C19" s="24" t="s">
        <v>0</v>
      </c>
      <c r="D19" s="24" t="s">
        <v>0</v>
      </c>
    </row>
    <row r="20" spans="1:4" s="3" customFormat="1" ht="21" customHeight="1" x14ac:dyDescent="0.3">
      <c r="A20" s="5"/>
      <c r="B20" s="31" t="s">
        <v>16</v>
      </c>
      <c r="C20" s="31"/>
      <c r="D20" s="31"/>
    </row>
    <row r="21" spans="1:4" s="3" customFormat="1" ht="21" customHeight="1" x14ac:dyDescent="0.3">
      <c r="A21" s="11" t="s">
        <v>15</v>
      </c>
      <c r="B21" s="17">
        <v>100</v>
      </c>
      <c r="C21" s="17">
        <v>100</v>
      </c>
      <c r="D21" s="17">
        <v>100</v>
      </c>
    </row>
    <row r="22" spans="1:4" s="3" customFormat="1" ht="21" customHeight="1" x14ac:dyDescent="0.3">
      <c r="A22" s="12" t="s">
        <v>14</v>
      </c>
      <c r="B22" s="26">
        <f t="shared" ref="B22:B34" si="2">B6/$B$5*100</f>
        <v>5.0398281736705384</v>
      </c>
      <c r="C22" s="26">
        <f>C6/$C$5*100</f>
        <v>2.5431402439024393</v>
      </c>
      <c r="D22" s="26">
        <f>D6/$D$5*100</f>
        <v>7.2727648424685265</v>
      </c>
    </row>
    <row r="23" spans="1:4" s="3" customFormat="1" ht="21" customHeight="1" x14ac:dyDescent="0.3">
      <c r="A23" s="12" t="s">
        <v>13</v>
      </c>
      <c r="B23" s="26">
        <f t="shared" si="2"/>
        <v>33.407831142397697</v>
      </c>
      <c r="C23" s="26">
        <f t="shared" ref="C23:C34" si="3">C7/$C$5*100</f>
        <v>31.07920636432927</v>
      </c>
      <c r="D23" s="26">
        <f>D7/$D$5*100</f>
        <v>35.490458641330974</v>
      </c>
    </row>
    <row r="24" spans="1:4" s="3" customFormat="1" ht="21" customHeight="1" x14ac:dyDescent="0.3">
      <c r="A24" s="13" t="s">
        <v>12</v>
      </c>
      <c r="B24" s="26">
        <f t="shared" si="2"/>
        <v>16.380365918112609</v>
      </c>
      <c r="C24" s="26">
        <f t="shared" si="3"/>
        <v>17.817725800304878</v>
      </c>
      <c r="D24" s="26">
        <f t="shared" ref="D24:D33" si="4">D8/$D$5*100</f>
        <v>15.094851202522205</v>
      </c>
    </row>
    <row r="25" spans="1:4" s="3" customFormat="1" ht="21" customHeight="1" x14ac:dyDescent="0.3">
      <c r="A25" s="13" t="s">
        <v>11</v>
      </c>
      <c r="B25" s="26">
        <f t="shared" si="2"/>
        <v>17.146628133187896</v>
      </c>
      <c r="C25" s="26">
        <f t="shared" si="3"/>
        <v>18.658407964939023</v>
      </c>
      <c r="D25" s="26">
        <f t="shared" si="4"/>
        <v>15.794550838250645</v>
      </c>
    </row>
    <row r="26" spans="1:4" s="3" customFormat="1" ht="21" customHeight="1" x14ac:dyDescent="0.3">
      <c r="A26" s="14" t="s">
        <v>10</v>
      </c>
      <c r="B26" s="26">
        <f t="shared" si="2"/>
        <v>13.851714327482092</v>
      </c>
      <c r="C26" s="26">
        <f t="shared" si="3"/>
        <v>15.755111471036583</v>
      </c>
      <c r="D26" s="26">
        <f t="shared" si="4"/>
        <v>12.149389685363101</v>
      </c>
    </row>
    <row r="27" spans="1:4" s="3" customFormat="1" ht="21" customHeight="1" x14ac:dyDescent="0.3">
      <c r="A27" s="13" t="s">
        <v>9</v>
      </c>
      <c r="B27" s="26">
        <f t="shared" si="2"/>
        <v>9.876084878608296</v>
      </c>
      <c r="C27" s="26">
        <f t="shared" si="3"/>
        <v>10.552920160060975</v>
      </c>
      <c r="D27" s="26">
        <f t="shared" si="4"/>
        <v>9.2707496325330716</v>
      </c>
    </row>
    <row r="28" spans="1:4" s="3" customFormat="1" ht="21" customHeight="1" x14ac:dyDescent="0.3">
      <c r="A28" s="13" t="s">
        <v>8</v>
      </c>
      <c r="B28" s="26">
        <f t="shared" si="2"/>
        <v>3.9756294488737955</v>
      </c>
      <c r="C28" s="26">
        <f t="shared" si="3"/>
        <v>5.2021913109756106</v>
      </c>
      <c r="D28" s="26">
        <f t="shared" si="4"/>
        <v>2.8786400528300282</v>
      </c>
    </row>
    <row r="29" spans="1:4" s="3" customFormat="1" ht="21" customHeight="1" x14ac:dyDescent="0.3">
      <c r="A29" s="15" t="s">
        <v>7</v>
      </c>
      <c r="B29" s="27" t="s">
        <v>0</v>
      </c>
      <c r="C29" s="27" t="s">
        <v>0</v>
      </c>
      <c r="D29" s="27" t="s">
        <v>0</v>
      </c>
    </row>
    <row r="30" spans="1:4" s="3" customFormat="1" ht="21" customHeight="1" x14ac:dyDescent="0.3">
      <c r="A30" s="14" t="s">
        <v>6</v>
      </c>
      <c r="B30" s="26">
        <f t="shared" si="2"/>
        <v>14.14385507213782</v>
      </c>
      <c r="C30" s="26">
        <f t="shared" si="3"/>
        <v>14.083331745426831</v>
      </c>
      <c r="D30" s="26">
        <f t="shared" si="4"/>
        <v>14.197984790064544</v>
      </c>
    </row>
    <row r="31" spans="1:4" s="3" customFormat="1" ht="21" customHeight="1" x14ac:dyDescent="0.3">
      <c r="A31" s="15" t="s">
        <v>5</v>
      </c>
      <c r="B31" s="26">
        <f t="shared" si="2"/>
        <v>7.8586750930538534</v>
      </c>
      <c r="C31" s="26">
        <f t="shared" si="3"/>
        <v>7.7099514100609747</v>
      </c>
      <c r="D31" s="26">
        <f t="shared" si="4"/>
        <v>7.9916877915770179</v>
      </c>
    </row>
    <row r="32" spans="1:4" s="3" customFormat="1" ht="21" customHeight="1" x14ac:dyDescent="0.3">
      <c r="A32" s="15" t="s">
        <v>4</v>
      </c>
      <c r="B32" s="26">
        <f t="shared" si="2"/>
        <v>4.6700102331125528</v>
      </c>
      <c r="C32" s="26">
        <f t="shared" si="3"/>
        <v>5.4164777057926834</v>
      </c>
      <c r="D32" s="26">
        <f t="shared" si="4"/>
        <v>4.0023943932002641</v>
      </c>
    </row>
    <row r="33" spans="1:4" s="3" customFormat="1" ht="21" customHeight="1" x14ac:dyDescent="0.3">
      <c r="A33" s="15" t="s">
        <v>3</v>
      </c>
      <c r="B33" s="26">
        <f t="shared" si="2"/>
        <v>1.6151697459714147</v>
      </c>
      <c r="C33" s="26">
        <f t="shared" si="3"/>
        <v>0.95690262957317074</v>
      </c>
      <c r="D33" s="26">
        <f t="shared" si="4"/>
        <v>2.2039026052872632</v>
      </c>
    </row>
    <row r="34" spans="1:4" s="3" customFormat="1" ht="21" customHeight="1" x14ac:dyDescent="0.3">
      <c r="A34" s="13" t="s">
        <v>2</v>
      </c>
      <c r="B34" s="26">
        <f t="shared" si="2"/>
        <v>2.9777233011346389E-2</v>
      </c>
      <c r="C34" s="26">
        <f t="shared" si="3"/>
        <v>6.3071646341463422E-2</v>
      </c>
      <c r="D34" s="30" t="s">
        <v>0</v>
      </c>
    </row>
    <row r="35" spans="1:4" s="3" customFormat="1" ht="21" customHeight="1" x14ac:dyDescent="0.3">
      <c r="A35" s="16" t="s">
        <v>1</v>
      </c>
      <c r="B35" s="28" t="s">
        <v>0</v>
      </c>
      <c r="C35" s="29" t="s">
        <v>0</v>
      </c>
      <c r="D35" s="29" t="s">
        <v>0</v>
      </c>
    </row>
    <row r="36" spans="1:4" ht="26.25" customHeight="1" x14ac:dyDescent="0.35">
      <c r="A36" s="19" t="s">
        <v>23</v>
      </c>
      <c r="B36" s="3"/>
      <c r="C36" s="3"/>
      <c r="D36" s="3"/>
    </row>
    <row r="37" spans="1:4" ht="26.25" customHeight="1" x14ac:dyDescent="0.35">
      <c r="A37" s="25"/>
    </row>
  </sheetData>
  <mergeCells count="2">
    <mergeCell ref="B4:D4"/>
    <mergeCell ref="B20:D20"/>
  </mergeCells>
  <printOptions horizontalCentered="1" verticalCentered="1"/>
  <pageMargins left="0.35433070866141736" right="0.86614173228346458" top="0.78740157480314965" bottom="7.874015748031496E-2" header="0.51181102362204722" footer="0.51181102362204722"/>
  <pageSetup paperSize="9" orientation="portrait" r:id="rId1"/>
  <headerFooter alignWithMargins="0">
    <oddHeader>&amp;C&amp;"TH SarabunPSK,ธรรมดา"&amp;16 24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ตร2</vt:lpstr>
      <vt:lpstr>ตร2!Print_Area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bumbim123</dc:creator>
  <cp:lastModifiedBy>NSO</cp:lastModifiedBy>
  <cp:lastPrinted>2019-03-11T10:26:02Z</cp:lastPrinted>
  <dcterms:created xsi:type="dcterms:W3CDTF">2017-03-06T02:14:49Z</dcterms:created>
  <dcterms:modified xsi:type="dcterms:W3CDTF">2020-04-23T03:32:00Z</dcterms:modified>
</cp:coreProperties>
</file>