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278B19D3-7FE6-4E3D-B9A4-9855679AA40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<sst xmlns="http://schemas.openxmlformats.org/spreadsheetml/2006/main" count="74" uniqueCount="29">
  <si>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</si>
  <si>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</si>
  <si>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</si>
  <si>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</si>
  <si>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</si>
  <si>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</si>
  <si>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</si>
  <si>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</si>
  <si>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</si>
  <si>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</si>
  <si>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</si>
  <si>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</si>
  <si>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</si>
  <si>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</si>
  <si>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</si>
  <si>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</si>
  <si>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</si>
  <si>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</si>
  <si>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</si>
  <si>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</si>
  <si>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</si>
  <si>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</si>
  <si>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</si>
  <si>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</si>
  <si>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</si>
  <si>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</si>
  <si>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</si>
  <si>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</si>
  <si>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MA.0163 (ธ.ค.62-ก.พ.63)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</si>
</sst>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topLeftCell="A13" zoomScaleNormal="85" workbookViewId="0">
      <selection activeCell="M29" sqref="M29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 x14ac:dyDescent="0.3">
      <c r="A8" s="6" t="s">
        <v>20</v>
      </c>
      <c r="B8" s="31">
        <v>56723065.979999997</v>
      </c>
      <c r="C8" s="31">
        <v>2238653.2599999998</v>
      </c>
      <c r="D8" s="31">
        <v>12660525.039999999</v>
      </c>
      <c r="E8" s="31">
        <v>11252870.02</v>
      </c>
      <c r="F8" s="31">
        <v>10236657.93</v>
      </c>
      <c r="G8" s="31">
        <v>7333444.8899999997</v>
      </c>
      <c r="H8" s="31">
        <v>1933754.23</v>
      </c>
      <c r="I8" s="31">
        <v>13838.17</v>
      </c>
      <c r="J8" s="31">
        <v>6665583.9199999999</v>
      </c>
      <c r="K8" s="31">
        <v>2744544.53</v>
      </c>
      <c r="L8" s="31">
        <v>1167717.24</v>
      </c>
      <c r="M8" s="31">
        <v>169811.51</v>
      </c>
      <c r="N8" s="31">
        <v>305665.23</v>
      </c>
      <c r="P8" s="13"/>
    </row>
    <row r="9" spans="1:16" ht="23.25" customHeight="1" x14ac:dyDescent="0.3">
      <c r="A9" s="1" t="s">
        <v>21</v>
      </c>
      <c r="B9" s="32">
        <v>27365843.989999998</v>
      </c>
      <c r="C9" s="32">
        <v>871730.96</v>
      </c>
      <c r="D9" s="32">
        <v>5402384.21</v>
      </c>
      <c r="E9" s="32">
        <v>5908195.0499999998</v>
      </c>
      <c r="F9" s="32">
        <v>5499238.8700000001</v>
      </c>
      <c r="G9" s="32">
        <v>3615582.24</v>
      </c>
      <c r="H9" s="32">
        <v>1098598.92</v>
      </c>
      <c r="I9" s="32">
        <v>7221.51</v>
      </c>
      <c r="J9" s="32">
        <v>2841977.92</v>
      </c>
      <c r="K9" s="32">
        <v>1488187.07</v>
      </c>
      <c r="L9" s="32">
        <v>376775.38</v>
      </c>
      <c r="M9" s="32">
        <v>84066.44</v>
      </c>
      <c r="N9" s="32">
        <v>171885.4</v>
      </c>
      <c r="P9" s="13"/>
    </row>
    <row r="10" spans="1:16" ht="23.25" customHeight="1" x14ac:dyDescent="0.3">
      <c r="A10" s="1" t="s">
        <v>22</v>
      </c>
      <c r="B10" s="32">
        <v>29357221.989999998</v>
      </c>
      <c r="C10" s="32">
        <v>1366922.3</v>
      </c>
      <c r="D10" s="32">
        <v>7258140.8300000001</v>
      </c>
      <c r="E10" s="32">
        <v>5344674.97</v>
      </c>
      <c r="F10" s="32">
        <v>4737419.07</v>
      </c>
      <c r="G10" s="32">
        <v>3717862.65</v>
      </c>
      <c r="H10" s="32">
        <v>835155.31</v>
      </c>
      <c r="I10" s="32">
        <v>6616.66</v>
      </c>
      <c r="J10" s="32">
        <v>3823606</v>
      </c>
      <c r="K10" s="32">
        <v>1256357.46</v>
      </c>
      <c r="L10" s="32">
        <v>790941.85</v>
      </c>
      <c r="M10" s="32">
        <v>85745.07</v>
      </c>
      <c r="N10" s="32">
        <v>133779.82</v>
      </c>
      <c r="P10" s="13"/>
    </row>
    <row r="11" spans="1:16" s="6" customFormat="1" ht="23.25" customHeight="1" x14ac:dyDescent="0.3">
      <c r="A11" s="15" t="s">
        <v>23</v>
      </c>
      <c r="B11" s="31">
        <v>14999682</v>
      </c>
      <c r="C11" s="31">
        <v>245181.62</v>
      </c>
      <c r="D11" s="31">
        <v>4721358.8099999996</v>
      </c>
      <c r="E11" s="31">
        <v>3547204.12</v>
      </c>
      <c r="F11" s="31">
        <v>2717385.41</v>
      </c>
      <c r="G11" s="31">
        <v>1822297.98</v>
      </c>
      <c r="H11" s="31">
        <v>311298.59999999998</v>
      </c>
      <c r="I11" s="31">
        <v>632.16</v>
      </c>
      <c r="J11" s="31">
        <v>744080.24</v>
      </c>
      <c r="K11" s="31">
        <v>544074.74</v>
      </c>
      <c r="L11" s="31">
        <v>337739.25</v>
      </c>
      <c r="M11" s="33" t="s">
        <v>24</v>
      </c>
      <c r="N11" s="31">
        <v>8429.06</v>
      </c>
      <c r="P11" s="13"/>
    </row>
    <row r="12" spans="1:16" ht="23.25" customHeight="1" x14ac:dyDescent="0.3">
      <c r="A12" s="1" t="s">
        <v>21</v>
      </c>
      <c r="B12" s="32">
        <v>7198313</v>
      </c>
      <c r="C12" s="32">
        <v>89407.99</v>
      </c>
      <c r="D12" s="32">
        <v>2038870.19</v>
      </c>
      <c r="E12" s="32">
        <v>1886832.37</v>
      </c>
      <c r="F12" s="32">
        <v>1423196.54</v>
      </c>
      <c r="G12" s="32">
        <v>857284.08</v>
      </c>
      <c r="H12" s="32">
        <v>174154.61</v>
      </c>
      <c r="I12" s="31">
        <v>372.2</v>
      </c>
      <c r="J12" s="32">
        <v>325736.84000000003</v>
      </c>
      <c r="K12" s="32">
        <v>288161.93</v>
      </c>
      <c r="L12" s="32">
        <v>111102.27</v>
      </c>
      <c r="M12" s="33" t="s">
        <v>24</v>
      </c>
      <c r="N12" s="32">
        <v>3193.99</v>
      </c>
      <c r="P12" s="13"/>
    </row>
    <row r="13" spans="1:16" ht="23.25" customHeight="1" x14ac:dyDescent="0.3">
      <c r="A13" s="1" t="s">
        <v>22</v>
      </c>
      <c r="B13" s="32">
        <v>7801369</v>
      </c>
      <c r="C13" s="32">
        <v>155773.63</v>
      </c>
      <c r="D13" s="32">
        <v>2682488.61</v>
      </c>
      <c r="E13" s="32">
        <v>1660371.75</v>
      </c>
      <c r="F13" s="32">
        <v>1294188.8700000001</v>
      </c>
      <c r="G13" s="32">
        <v>965013.9</v>
      </c>
      <c r="H13" s="32">
        <v>137143.99</v>
      </c>
      <c r="I13" s="32">
        <v>259.95999999999998</v>
      </c>
      <c r="J13" s="32">
        <v>418343.4</v>
      </c>
      <c r="K13" s="32">
        <v>255912.82</v>
      </c>
      <c r="L13" s="32">
        <v>226636.98</v>
      </c>
      <c r="M13" s="33" t="s">
        <v>24</v>
      </c>
      <c r="N13" s="32">
        <v>5235.07</v>
      </c>
      <c r="P13" s="13"/>
    </row>
    <row r="14" spans="1:16" s="6" customFormat="1" ht="23.25" customHeight="1" x14ac:dyDescent="0.3">
      <c r="A14" s="16" t="s">
        <v>25</v>
      </c>
      <c r="B14" s="31">
        <v>653039</v>
      </c>
      <c r="C14" s="31">
        <v>3266.83</v>
      </c>
      <c r="D14" s="31">
        <v>206743.37</v>
      </c>
      <c r="E14" s="31">
        <v>167721.07999999999</v>
      </c>
      <c r="F14" s="31">
        <v>115273.12</v>
      </c>
      <c r="G14" s="31">
        <v>81254.64</v>
      </c>
      <c r="H14" s="31">
        <v>8500.2999999999993</v>
      </c>
      <c r="I14" s="31" t="s">
        <v>24</v>
      </c>
      <c r="J14" s="31">
        <v>27027.85</v>
      </c>
      <c r="K14" s="31">
        <v>27883.06</v>
      </c>
      <c r="L14" s="31">
        <v>15368.77</v>
      </c>
      <c r="M14" s="31" t="s">
        <v>24</v>
      </c>
      <c r="N14" s="31" t="s">
        <v>24</v>
      </c>
      <c r="P14" s="13"/>
    </row>
    <row r="15" spans="1:16" ht="23.25" customHeight="1" x14ac:dyDescent="0.3">
      <c r="A15" s="17" t="s">
        <v>21</v>
      </c>
      <c r="B15" s="32">
        <v>313334</v>
      </c>
      <c r="C15" s="32">
        <v>1028.6199999999999</v>
      </c>
      <c r="D15" s="32">
        <v>87006.38</v>
      </c>
      <c r="E15" s="32">
        <v>89134.3</v>
      </c>
      <c r="F15" s="32">
        <v>63457.45</v>
      </c>
      <c r="G15" s="32">
        <v>39598.559999999998</v>
      </c>
      <c r="H15" s="32">
        <v>5178.07</v>
      </c>
      <c r="I15" s="31" t="s">
        <v>24</v>
      </c>
      <c r="J15" s="32">
        <v>12294.69</v>
      </c>
      <c r="K15" s="32">
        <v>9862.3700000000008</v>
      </c>
      <c r="L15" s="32">
        <v>5773.55</v>
      </c>
      <c r="M15" s="31" t="s">
        <v>24</v>
      </c>
      <c r="N15" s="31" t="s">
        <v>24</v>
      </c>
      <c r="P15" s="13"/>
    </row>
    <row r="16" spans="1:16" ht="23.25" customHeight="1" x14ac:dyDescent="0.3">
      <c r="A16" s="18" t="s">
        <v>22</v>
      </c>
      <c r="B16" s="32">
        <v>339705</v>
      </c>
      <c r="C16" s="32">
        <v>2238.21</v>
      </c>
      <c r="D16" s="32">
        <v>119736.98</v>
      </c>
      <c r="E16" s="32">
        <v>78586.77</v>
      </c>
      <c r="F16" s="32">
        <v>51815.66</v>
      </c>
      <c r="G16" s="32">
        <v>41656.080000000002</v>
      </c>
      <c r="H16" s="32">
        <v>3322.22</v>
      </c>
      <c r="I16" s="31" t="s">
        <v>24</v>
      </c>
      <c r="J16" s="32">
        <v>14733.16</v>
      </c>
      <c r="K16" s="32">
        <v>18020.689999999999</v>
      </c>
      <c r="L16" s="32">
        <v>9595.2099999999991</v>
      </c>
      <c r="M16" s="31" t="s">
        <v>24</v>
      </c>
      <c r="N16" s="31" t="s">
        <v>24</v>
      </c>
      <c r="P16" s="13"/>
    </row>
    <row r="17" spans="1:16" ht="21.75" customHeight="1" x14ac:dyDescent="0.3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3.9466365601417372</v>
      </c>
      <c r="D18" s="19">
        <f t="shared" ref="D18:N18" si="0">(D8/$B$8)*100</f>
        <v>22.319888428569744</v>
      </c>
      <c r="E18" s="19">
        <f t="shared" si="0"/>
        <v>19.838261253310343</v>
      </c>
      <c r="F18" s="19">
        <f t="shared" si="0"/>
        <v>18.046728880292449</v>
      </c>
      <c r="G18" s="19">
        <f t="shared" si="0"/>
        <v>12.928505826158448</v>
      </c>
      <c r="H18" s="19">
        <f t="shared" si="0"/>
        <v>3.4091144344733113</v>
      </c>
      <c r="I18" s="20" t="s">
        <v>27</v>
      </c>
      <c r="J18" s="19">
        <f t="shared" si="0"/>
        <v>11.751099495133461</v>
      </c>
      <c r="K18" s="19">
        <f t="shared" si="0"/>
        <v>4.8384982062988264</v>
      </c>
      <c r="L18" s="19">
        <f t="shared" si="0"/>
        <v>2.0586285663961217</v>
      </c>
      <c r="M18" s="19">
        <f t="shared" si="0"/>
        <v>0.29936941359952918</v>
      </c>
      <c r="N18" s="19">
        <f t="shared" si="0"/>
        <v>0.53887289891518664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3.1854707653765293</v>
      </c>
      <c r="D19" s="21">
        <f t="shared" ref="D19:N19" si="1">(D9/$B$9)*100</f>
        <v>19.741339649433556</v>
      </c>
      <c r="E19" s="21">
        <f t="shared" si="1"/>
        <v>21.589668683922071</v>
      </c>
      <c r="F19" s="21">
        <f t="shared" si="1"/>
        <v>20.095265002641714</v>
      </c>
      <c r="G19" s="21">
        <f t="shared" si="1"/>
        <v>13.212025330997292</v>
      </c>
      <c r="H19" s="21">
        <f t="shared" si="1"/>
        <v>4.014489450431161</v>
      </c>
      <c r="I19" s="20" t="s">
        <v>27</v>
      </c>
      <c r="J19" s="21">
        <f t="shared" si="1"/>
        <v>10.385127975729572</v>
      </c>
      <c r="K19" s="21">
        <f t="shared" si="1"/>
        <v>5.4381186655299656</v>
      </c>
      <c r="L19" s="21">
        <f t="shared" si="1"/>
        <v>1.3768089160256884</v>
      </c>
      <c r="M19" s="21">
        <f t="shared" si="1"/>
        <v>0.30719476450541588</v>
      </c>
      <c r="N19" s="21">
        <f t="shared" si="1"/>
        <v>0.62810195096782029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4.6561704662165146</v>
      </c>
      <c r="D20" s="21">
        <f t="shared" ref="D20:N20" si="2">(D10/$B$10)*100</f>
        <v>24.723527425286878</v>
      </c>
      <c r="E20" s="21">
        <f t="shared" si="2"/>
        <v>18.205656420149584</v>
      </c>
      <c r="F20" s="21">
        <f t="shared" si="2"/>
        <v>16.137150414346817</v>
      </c>
      <c r="G20" s="21">
        <f t="shared" si="2"/>
        <v>12.664218199073543</v>
      </c>
      <c r="H20" s="21">
        <f t="shared" si="2"/>
        <v>2.8448036067052951</v>
      </c>
      <c r="I20" s="20" t="s">
        <v>27</v>
      </c>
      <c r="J20" s="21">
        <f t="shared" si="2"/>
        <v>13.024413554192702</v>
      </c>
      <c r="K20" s="21">
        <f t="shared" si="2"/>
        <v>4.2795515884573661</v>
      </c>
      <c r="L20" s="21">
        <f t="shared" si="2"/>
        <v>2.6941985528106844</v>
      </c>
      <c r="M20" s="21">
        <f t="shared" si="2"/>
        <v>0.29207487693899475</v>
      </c>
      <c r="N20" s="21">
        <f t="shared" si="2"/>
        <v>0.45569645535796832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1.6345787864036052</v>
      </c>
      <c r="D21" s="19">
        <f>(D11/$B$11)*100</f>
        <v>31.476392699525231</v>
      </c>
      <c r="E21" s="19">
        <f>(E11/$B$11)*100</f>
        <v>23.648528815477558</v>
      </c>
      <c r="F21" s="19">
        <f t="shared" ref="F21:N21" si="3">(F11/$B$11)*100</f>
        <v>18.116286798613466</v>
      </c>
      <c r="G21" s="19">
        <f t="shared" si="3"/>
        <v>12.148910756908046</v>
      </c>
      <c r="H21" s="19">
        <f t="shared" si="3"/>
        <v>2.0753679978015533</v>
      </c>
      <c r="I21" s="20" t="s">
        <v>27</v>
      </c>
      <c r="J21" s="19">
        <f t="shared" si="3"/>
        <v>4.9606400989034301</v>
      </c>
      <c r="K21" s="19">
        <f t="shared" si="3"/>
        <v>3.627241830860148</v>
      </c>
      <c r="L21" s="19">
        <f t="shared" si="3"/>
        <v>2.2516427348259782</v>
      </c>
      <c r="M21" s="33" t="s">
        <v>24</v>
      </c>
      <c r="N21" s="19">
        <f t="shared" si="3"/>
        <v>5.6194924665736244E-2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1.2420686624768889</v>
      </c>
      <c r="D22" s="21">
        <f t="shared" ref="D22:L22" si="4">(D12/$B$12)*100</f>
        <v>28.324278063485153</v>
      </c>
      <c r="E22" s="21">
        <f t="shared" si="4"/>
        <v>26.212146790504942</v>
      </c>
      <c r="F22" s="21">
        <f t="shared" si="4"/>
        <v>19.771251125090004</v>
      </c>
      <c r="G22" s="21">
        <f t="shared" si="4"/>
        <v>11.909513798580305</v>
      </c>
      <c r="H22" s="21">
        <f t="shared" si="4"/>
        <v>2.4193809021641597</v>
      </c>
      <c r="I22" s="20" t="s">
        <v>27</v>
      </c>
      <c r="J22" s="21">
        <f>(J12/$B$12)*100</f>
        <v>4.5251830533070736</v>
      </c>
      <c r="K22" s="21">
        <f t="shared" si="4"/>
        <v>4.0031869967310394</v>
      </c>
      <c r="L22" s="21">
        <f t="shared" si="4"/>
        <v>1.5434487219435999</v>
      </c>
      <c r="M22" s="33" t="s">
        <v>24</v>
      </c>
      <c r="N22" s="21">
        <f>(N12/$B$12)*100</f>
        <v>4.4371368680411645E-2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1.9967473657508061</v>
      </c>
      <c r="D23" s="21">
        <f t="shared" ref="D23:L23" si="5">(D13/$B$13)*100</f>
        <v>34.384844634319947</v>
      </c>
      <c r="E23" s="21">
        <f t="shared" si="5"/>
        <v>21.283081853966912</v>
      </c>
      <c r="F23" s="21">
        <f t="shared" si="5"/>
        <v>16.589253373350243</v>
      </c>
      <c r="G23" s="21">
        <f t="shared" si="5"/>
        <v>12.3698020180817</v>
      </c>
      <c r="H23" s="21">
        <f t="shared" si="5"/>
        <v>1.7579477396851755</v>
      </c>
      <c r="I23" s="20" t="s">
        <v>27</v>
      </c>
      <c r="J23" s="21">
        <f t="shared" si="5"/>
        <v>5.3624357468541746</v>
      </c>
      <c r="K23" s="21">
        <f t="shared" si="5"/>
        <v>3.280357844885943</v>
      </c>
      <c r="L23" s="21">
        <f t="shared" si="5"/>
        <v>2.9050924267266427</v>
      </c>
      <c r="M23" s="33" t="s">
        <v>24</v>
      </c>
      <c r="N23" s="21">
        <f t="shared" ref="N23" si="6">(N13/$B$13)*100</f>
        <v>6.7104504350454383E-2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0.50025036789533239</v>
      </c>
      <c r="D24" s="19">
        <f t="shared" ref="D24:L24" si="7">(D14/$B$14)*100</f>
        <v>31.658655914884104</v>
      </c>
      <c r="E24" s="19">
        <f t="shared" si="7"/>
        <v>25.683164405188663</v>
      </c>
      <c r="F24" s="19">
        <f t="shared" si="7"/>
        <v>17.651797212723892</v>
      </c>
      <c r="G24" s="19">
        <f t="shared" si="7"/>
        <v>12.442540185195677</v>
      </c>
      <c r="H24" s="19">
        <f t="shared" si="7"/>
        <v>1.3016527343696163</v>
      </c>
      <c r="I24" s="12" t="s">
        <v>24</v>
      </c>
      <c r="J24" s="19">
        <f t="shared" si="7"/>
        <v>4.138780379119777</v>
      </c>
      <c r="K24" s="19">
        <f t="shared" si="7"/>
        <v>4.269738867050819</v>
      </c>
      <c r="L24" s="19">
        <f t="shared" si="7"/>
        <v>2.3534229961763389</v>
      </c>
      <c r="M24" s="31" t="s">
        <v>24</v>
      </c>
      <c r="N24" s="2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0.32828228025046752</v>
      </c>
      <c r="D25" s="21">
        <f t="shared" ref="D25:L25" si="8">(D15/$B$15)*100</f>
        <v>27.767934536309497</v>
      </c>
      <c r="E25" s="21">
        <f t="shared" si="8"/>
        <v>28.44705649562448</v>
      </c>
      <c r="F25" s="21">
        <f t="shared" si="8"/>
        <v>20.252334569500917</v>
      </c>
      <c r="G25" s="21">
        <f t="shared" si="8"/>
        <v>12.637811408911896</v>
      </c>
      <c r="H25" s="21">
        <f t="shared" si="8"/>
        <v>1.6525720158042216</v>
      </c>
      <c r="I25" s="14" t="s">
        <v>24</v>
      </c>
      <c r="J25" s="21">
        <f t="shared" si="8"/>
        <v>3.9238288854704568</v>
      </c>
      <c r="K25" s="21">
        <f t="shared" si="8"/>
        <v>3.1475581966846882</v>
      </c>
      <c r="L25" s="21">
        <f t="shared" si="8"/>
        <v>1.8426184199608084</v>
      </c>
      <c r="M25" s="31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0.65886872433434895</v>
      </c>
      <c r="D26" s="24">
        <f t="shared" ref="D26:K26" si="9">(D16/$B$16)*100</f>
        <v>35.247341075344785</v>
      </c>
      <c r="E26" s="24">
        <f>(E16/$B$16)*100</f>
        <v>23.133827880072417</v>
      </c>
      <c r="F26" s="24">
        <f t="shared" si="9"/>
        <v>15.253134337145466</v>
      </c>
      <c r="G26" s="24">
        <f t="shared" si="9"/>
        <v>12.26242769461739</v>
      </c>
      <c r="H26" s="24">
        <f t="shared" si="9"/>
        <v>0.97797206399670289</v>
      </c>
      <c r="I26" s="25" t="s">
        <v>24</v>
      </c>
      <c r="J26" s="24">
        <f>(J16/$B$16)*100</f>
        <v>4.3370453776070415</v>
      </c>
      <c r="K26" s="24">
        <f t="shared" si="9"/>
        <v>5.3048056401878094</v>
      </c>
      <c r="L26" s="24">
        <f>(L16/$B$16)*100</f>
        <v>2.8245713192328634</v>
      </c>
      <c r="M26" s="34" t="s">
        <v>24</v>
      </c>
      <c r="N26" s="26" t="s">
        <v>24</v>
      </c>
      <c r="P26" s="13"/>
    </row>
    <row r="27" spans="1:16" ht="23.25" customHeight="1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35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2019-01-31T01:53:52Z</dcterms:created>
  <dcterms:modified xsi:type="dcterms:W3CDTF">2020-04-01T08:09:40Z</dcterms:modified>
</cp:coreProperties>
</file>