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2" sheetId="14" r:id="rId1"/>
  </sheets>
  <definedNames>
    <definedName name="_xlnm.Print_Area" localSheetId="0">ตารางที่2!$A$1:$E$37</definedName>
  </definedNames>
  <calcPr calcId="162913"/>
</workbook>
</file>

<file path=xl/calcChain.xml><?xml version="1.0" encoding="utf-8"?>
<calcChain xmlns="http://schemas.openxmlformats.org/spreadsheetml/2006/main">
  <c r="B6" i="14" l="1"/>
  <c r="D11" i="14"/>
  <c r="B11" i="14" s="1"/>
  <c r="E11" i="14"/>
  <c r="C11" i="14"/>
  <c r="D15" i="14"/>
  <c r="B15" i="14" s="1"/>
  <c r="C15" i="14"/>
  <c r="B7" i="14"/>
  <c r="B8" i="14"/>
  <c r="B9" i="14"/>
  <c r="B10" i="14"/>
  <c r="B12" i="14"/>
  <c r="B13" i="14"/>
  <c r="B14" i="14"/>
  <c r="B16" i="14"/>
  <c r="B17" i="14"/>
  <c r="B18" i="14"/>
  <c r="B20" i="14"/>
  <c r="C36" i="14" l="1"/>
  <c r="D36" i="14"/>
  <c r="B36" i="14"/>
  <c r="D28" i="14"/>
  <c r="D29" i="14"/>
  <c r="D30" i="14"/>
  <c r="D31" i="14"/>
  <c r="D32" i="14"/>
  <c r="D33" i="14"/>
  <c r="D34" i="14"/>
  <c r="C32" i="14" l="1"/>
  <c r="C29" i="14"/>
  <c r="C34" i="14"/>
  <c r="C28" i="14"/>
  <c r="C33" i="14"/>
  <c r="C30" i="14"/>
  <c r="C31" i="14"/>
  <c r="D27" i="14" l="1"/>
  <c r="D26" i="14"/>
  <c r="D25" i="14"/>
  <c r="D24" i="14"/>
  <c r="D23" i="14"/>
  <c r="B32" i="14" l="1"/>
  <c r="B34" i="14"/>
  <c r="B33" i="14"/>
  <c r="B27" i="14" l="1"/>
  <c r="B28" i="14"/>
  <c r="B29" i="14"/>
  <c r="B30" i="14"/>
  <c r="B26" i="14"/>
  <c r="B24" i="14"/>
  <c r="B25" i="14"/>
  <c r="B31" i="14"/>
  <c r="B23" i="14"/>
  <c r="C23" i="14"/>
  <c r="C25" i="14"/>
  <c r="C24" i="14"/>
  <c r="C26" i="14"/>
  <c r="C27" i="14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<sst xmlns="http://schemas.openxmlformats.org/spreadsheetml/2006/main" count="39" uniqueCount="24">
  <si>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</si>
  <si>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</si>
  <si>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</si>
  <si>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</si>
  <si>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</si>
  <si>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</si>
  <si>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</si>
  <si>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</si>
  <si>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</si>
  <si>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</si>
  <si>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</si>
  <si>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</si>
  <si>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</si>
  <si>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</si>
  <si>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</si>
  <si>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</si>
  <si>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</si>
  <si>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</si>
  <si>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</si>
  <si>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</si>
  <si>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</si>
  <si>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</si>
  <si>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</si>
  <si>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 และเพศ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</si>
</sst>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7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167" fontId="3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Fill="1" applyAlignment="1">
      <alignment vertical="center"/>
    </xf>
    <xf numFmtId="2" fontId="3" fillId="0" borderId="0" xfId="0" applyNumberFormat="1" applyFont="1"/>
    <xf numFmtId="0" fontId="6" fillId="0" borderId="1" xfId="0" applyFont="1" applyBorder="1" applyAlignment="1">
      <alignment horizontal="right" vertical="center" indent="1"/>
    </xf>
    <xf numFmtId="0" fontId="9" fillId="0" borderId="0" xfId="0" applyFont="1"/>
    <xf numFmtId="41" fontId="5" fillId="0" borderId="0" xfId="1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40"/>
  <sheetViews>
    <sheetView tabSelected="1" workbookViewId="0">
      <selection activeCell="C9" sqref="C9"/>
    </sheetView>
  </sheetViews>
  <sheetFormatPr defaultColWidth="9.140625" defaultRowHeight="26.25" customHeight="1" x14ac:dyDescent="0.35"/>
  <cols>
    <col min="1" max="1" width="32.28515625" style="2" customWidth="1"/>
    <col min="2" max="4" width="18.7109375" style="1" customWidth="1"/>
    <col min="5" max="5" width="0.85546875" style="1" customWidth="1"/>
    <col min="6" max="16384" width="9.140625" style="1"/>
  </cols>
  <sheetData>
    <row r="1" spans="1:8" s="2" customFormat="1" ht="30" customHeight="1" x14ac:dyDescent="0.35">
      <c r="A1" s="2" t="s">
        <v>19</v>
      </c>
      <c r="B1" s="3"/>
      <c r="C1" s="3"/>
      <c r="D1" s="3"/>
      <c r="E1" s="14"/>
      <c r="F1" s="14"/>
    </row>
    <row r="2" spans="1:8" s="2" customFormat="1" ht="23.25" customHeight="1" x14ac:dyDescent="0.35">
      <c r="A2" s="2" t="s">
        <v>23</v>
      </c>
      <c r="B2" s="11"/>
      <c r="C2" s="11"/>
      <c r="D2" s="11"/>
      <c r="E2" s="14"/>
      <c r="F2" s="14"/>
    </row>
    <row r="3" spans="1:8" ht="6" customHeight="1" x14ac:dyDescent="0.35">
      <c r="E3" s="24"/>
    </row>
    <row r="4" spans="1:8" ht="24" customHeight="1" x14ac:dyDescent="0.35">
      <c r="A4" s="38" t="s">
        <v>4</v>
      </c>
      <c r="B4" s="37" t="s">
        <v>22</v>
      </c>
      <c r="C4" s="38"/>
      <c r="D4" s="38"/>
      <c r="E4" s="27"/>
    </row>
    <row r="5" spans="1:8" s="5" customFormat="1" ht="24" customHeight="1" x14ac:dyDescent="0.3">
      <c r="A5" s="39"/>
      <c r="B5" s="30" t="s">
        <v>0</v>
      </c>
      <c r="C5" s="30" t="s">
        <v>1</v>
      </c>
      <c r="D5" s="30" t="s">
        <v>2</v>
      </c>
      <c r="E5" s="26"/>
      <c r="F5" s="15"/>
      <c r="H5" s="16"/>
    </row>
    <row r="6" spans="1:8" s="7" customFormat="1" ht="24.95" customHeight="1" x14ac:dyDescent="0.3">
      <c r="A6" s="6" t="s">
        <v>3</v>
      </c>
      <c r="B6" s="35">
        <f>SUM(B7:B11,B15,B20)</f>
        <v>670344.5</v>
      </c>
      <c r="C6" s="35">
        <v>322400</v>
      </c>
      <c r="D6" s="35">
        <v>347944.5</v>
      </c>
      <c r="E6" s="17"/>
      <c r="F6" s="17"/>
    </row>
    <row r="7" spans="1:8" s="7" customFormat="1" ht="20.25" customHeight="1" x14ac:dyDescent="0.3">
      <c r="A7" s="9" t="s">
        <v>6</v>
      </c>
      <c r="B7" s="33">
        <f t="shared" ref="B7:B20" si="0">SUM(C7:D7)</f>
        <v>44536.25</v>
      </c>
      <c r="C7" s="34">
        <v>17620.25</v>
      </c>
      <c r="D7" s="34">
        <v>26916</v>
      </c>
      <c r="E7" s="8"/>
    </row>
    <row r="8" spans="1:8" s="7" customFormat="1" ht="20.25" customHeight="1" x14ac:dyDescent="0.3">
      <c r="A8" s="3" t="s">
        <v>5</v>
      </c>
      <c r="B8" s="33">
        <f t="shared" si="0"/>
        <v>165735.75</v>
      </c>
      <c r="C8" s="34">
        <v>67648.25</v>
      </c>
      <c r="D8" s="34">
        <v>98087.5</v>
      </c>
      <c r="E8" s="8"/>
    </row>
    <row r="9" spans="1:8" s="7" customFormat="1" ht="20.25" customHeight="1" x14ac:dyDescent="0.3">
      <c r="A9" s="10" t="s">
        <v>7</v>
      </c>
      <c r="B9" s="33">
        <f t="shared" si="0"/>
        <v>132203</v>
      </c>
      <c r="C9" s="34">
        <v>73730.25</v>
      </c>
      <c r="D9" s="34">
        <v>58472.75</v>
      </c>
      <c r="E9" s="8"/>
    </row>
    <row r="10" spans="1:8" s="7" customFormat="1" ht="20.25" customHeight="1" x14ac:dyDescent="0.3">
      <c r="A10" s="10" t="s">
        <v>8</v>
      </c>
      <c r="B10" s="33">
        <f t="shared" si="0"/>
        <v>118478.75</v>
      </c>
      <c r="C10" s="34">
        <v>65730</v>
      </c>
      <c r="D10" s="34">
        <v>52748.75</v>
      </c>
      <c r="E10" s="8"/>
      <c r="G10" s="3"/>
    </row>
    <row r="11" spans="1:8" s="3" customFormat="1" ht="20.25" customHeight="1" x14ac:dyDescent="0.3">
      <c r="A11" s="3" t="s">
        <v>9</v>
      </c>
      <c r="B11" s="33">
        <f t="shared" si="0"/>
        <v>100045.75</v>
      </c>
      <c r="C11" s="33">
        <f>SUM(C12:C14)</f>
        <v>49873.25</v>
      </c>
      <c r="D11" s="33">
        <f t="shared" ref="D11:E11" si="1">SUM(D12:D14)</f>
        <v>50172.5</v>
      </c>
      <c r="E11" s="33">
        <f t="shared" si="1"/>
        <v>0</v>
      </c>
    </row>
    <row r="12" spans="1:8" s="3" customFormat="1" ht="20.25" customHeight="1" x14ac:dyDescent="0.3">
      <c r="A12" s="12" t="s">
        <v>10</v>
      </c>
      <c r="B12" s="33">
        <f t="shared" si="0"/>
        <v>69775.25</v>
      </c>
      <c r="C12" s="34">
        <v>33396.5</v>
      </c>
      <c r="D12" s="34">
        <v>36378.75</v>
      </c>
      <c r="E12" s="18"/>
    </row>
    <row r="13" spans="1:8" s="3" customFormat="1" ht="20.25" customHeight="1" x14ac:dyDescent="0.3">
      <c r="A13" s="12" t="s">
        <v>11</v>
      </c>
      <c r="B13" s="33">
        <f t="shared" si="0"/>
        <v>30145.75</v>
      </c>
      <c r="C13" s="34">
        <v>16476.75</v>
      </c>
      <c r="D13" s="34">
        <v>13669</v>
      </c>
    </row>
    <row r="14" spans="1:8" s="3" customFormat="1" ht="20.25" customHeight="1" x14ac:dyDescent="0.3">
      <c r="A14" s="13" t="s">
        <v>15</v>
      </c>
      <c r="B14" s="33">
        <f t="shared" si="0"/>
        <v>124.75</v>
      </c>
      <c r="C14" s="32">
        <v>0</v>
      </c>
      <c r="D14" s="32">
        <v>124.75</v>
      </c>
      <c r="E14" s="18"/>
      <c r="F14" s="18"/>
    </row>
    <row r="15" spans="1:8" s="3" customFormat="1" ht="20.25" customHeight="1" x14ac:dyDescent="0.3">
      <c r="A15" s="3" t="s">
        <v>18</v>
      </c>
      <c r="B15" s="33">
        <f t="shared" si="0"/>
        <v>107735.5</v>
      </c>
      <c r="C15" s="33">
        <f>SUM(C16:C18)</f>
        <v>46985.75</v>
      </c>
      <c r="D15" s="33">
        <f>SUM(D16:D18)</f>
        <v>60749.75</v>
      </c>
      <c r="E15" s="18"/>
      <c r="F15" s="18"/>
    </row>
    <row r="16" spans="1:8" s="7" customFormat="1" ht="20.25" customHeight="1" x14ac:dyDescent="0.3">
      <c r="A16" s="13" t="s">
        <v>12</v>
      </c>
      <c r="B16" s="33">
        <f t="shared" si="0"/>
        <v>58624</v>
      </c>
      <c r="C16" s="28">
        <v>25927</v>
      </c>
      <c r="D16" s="28">
        <v>32697</v>
      </c>
      <c r="E16" s="17"/>
      <c r="F16" s="17"/>
    </row>
    <row r="17" spans="1:9" s="7" customFormat="1" ht="20.25" customHeight="1" x14ac:dyDescent="0.3">
      <c r="A17" s="13" t="s">
        <v>13</v>
      </c>
      <c r="B17" s="33">
        <f t="shared" si="0"/>
        <v>34801.25</v>
      </c>
      <c r="C17" s="34">
        <v>16134.75</v>
      </c>
      <c r="D17" s="34">
        <v>18666.5</v>
      </c>
      <c r="E17" s="8"/>
    </row>
    <row r="18" spans="1:9" s="7" customFormat="1" ht="20.25" customHeight="1" x14ac:dyDescent="0.3">
      <c r="A18" s="13" t="s">
        <v>14</v>
      </c>
      <c r="B18" s="33">
        <f t="shared" si="0"/>
        <v>14310.25</v>
      </c>
      <c r="C18" s="34">
        <v>4924</v>
      </c>
      <c r="D18" s="34">
        <v>9386.25</v>
      </c>
      <c r="E18" s="8"/>
    </row>
    <row r="19" spans="1:9" s="7" customFormat="1" ht="20.25" customHeight="1" x14ac:dyDescent="0.3">
      <c r="A19" s="13" t="s">
        <v>16</v>
      </c>
      <c r="B19" s="32">
        <v>0</v>
      </c>
      <c r="C19" s="32">
        <v>0</v>
      </c>
      <c r="D19" s="32">
        <v>0</v>
      </c>
      <c r="E19" s="8"/>
    </row>
    <row r="20" spans="1:9" s="7" customFormat="1" ht="20.25" customHeight="1" x14ac:dyDescent="0.3">
      <c r="A20" s="13" t="s">
        <v>17</v>
      </c>
      <c r="B20" s="33">
        <f t="shared" si="0"/>
        <v>1609.5</v>
      </c>
      <c r="C20" s="34">
        <v>812.25</v>
      </c>
      <c r="D20" s="34">
        <v>797.25</v>
      </c>
      <c r="E20" s="8"/>
    </row>
    <row r="21" spans="1:9" s="3" customFormat="1" ht="24" customHeight="1" x14ac:dyDescent="0.3">
      <c r="B21" s="36" t="s">
        <v>20</v>
      </c>
      <c r="C21" s="36"/>
      <c r="D21" s="36"/>
      <c r="E21" s="18"/>
    </row>
    <row r="22" spans="1:9" s="3" customFormat="1" ht="24" customHeight="1" x14ac:dyDescent="0.3">
      <c r="A22" s="15" t="s">
        <v>3</v>
      </c>
      <c r="B22" s="19">
        <v>100</v>
      </c>
      <c r="C22" s="19">
        <v>100</v>
      </c>
      <c r="D22" s="19">
        <v>100</v>
      </c>
      <c r="E22" s="18"/>
      <c r="F22" s="20"/>
      <c r="G22" s="20"/>
    </row>
    <row r="23" spans="1:9" s="3" customFormat="1" ht="20.25" customHeight="1" x14ac:dyDescent="0.3">
      <c r="A23" s="9" t="s">
        <v>6</v>
      </c>
      <c r="B23" s="21">
        <f>B7*100/B6</f>
        <v>6.6437853969115883</v>
      </c>
      <c r="C23" s="21">
        <f>C7*100/C6</f>
        <v>5.4653380893300252</v>
      </c>
      <c r="D23" s="21">
        <f>D7*100/D6</f>
        <v>7.7357164720235554</v>
      </c>
      <c r="F23" s="20"/>
      <c r="I23" s="20"/>
    </row>
    <row r="24" spans="1:9" s="3" customFormat="1" ht="20.25" customHeight="1" x14ac:dyDescent="0.3">
      <c r="A24" s="3" t="s">
        <v>5</v>
      </c>
      <c r="B24" s="21">
        <f>B8*100/B6</f>
        <v>24.723966557493945</v>
      </c>
      <c r="C24" s="21">
        <f>C8*100/C6</f>
        <v>20.982707816377172</v>
      </c>
      <c r="D24" s="21">
        <f>D8*100/D6</f>
        <v>28.190559126527361</v>
      </c>
      <c r="E24" s="18"/>
      <c r="F24" s="18"/>
    </row>
    <row r="25" spans="1:9" s="3" customFormat="1" ht="20.25" customHeight="1" x14ac:dyDescent="0.3">
      <c r="A25" s="10" t="s">
        <v>7</v>
      </c>
      <c r="B25" s="21">
        <f>B9*100/B6</f>
        <v>19.721650584139947</v>
      </c>
      <c r="C25" s="21">
        <f>C9*100/C6</f>
        <v>22.869184243176178</v>
      </c>
      <c r="D25" s="21">
        <f>D9*100/D6</f>
        <v>16.805194506595161</v>
      </c>
      <c r="I25" s="20"/>
    </row>
    <row r="26" spans="1:9" s="3" customFormat="1" ht="20.25" customHeight="1" x14ac:dyDescent="0.3">
      <c r="A26" s="10" t="s">
        <v>8</v>
      </c>
      <c r="B26" s="21">
        <f>B10*100/B6</f>
        <v>17.674307762650397</v>
      </c>
      <c r="C26" s="21">
        <f>C10*100/C6</f>
        <v>20.387717121588089</v>
      </c>
      <c r="D26" s="21">
        <f>D10*100/D6</f>
        <v>15.160104556904908</v>
      </c>
    </row>
    <row r="27" spans="1:9" s="3" customFormat="1" ht="20.25" customHeight="1" x14ac:dyDescent="0.3">
      <c r="A27" s="3" t="s">
        <v>9</v>
      </c>
      <c r="B27" s="21">
        <f>B11*100/B6</f>
        <v>14.924527612294872</v>
      </c>
      <c r="C27" s="21">
        <f>C11*100/C6</f>
        <v>15.469370347394541</v>
      </c>
      <c r="D27" s="21">
        <f>D11*100/D6</f>
        <v>14.419684748573408</v>
      </c>
      <c r="I27" s="20"/>
    </row>
    <row r="28" spans="1:9" s="3" customFormat="1" ht="20.25" customHeight="1" x14ac:dyDescent="0.3">
      <c r="A28" s="12" t="s">
        <v>10</v>
      </c>
      <c r="B28" s="21">
        <f>B12*100/B6</f>
        <v>10.408864397335996</v>
      </c>
      <c r="C28" s="21">
        <f t="shared" ref="C28:D28" si="2">C12*100/C6</f>
        <v>10.3587158808933</v>
      </c>
      <c r="D28" s="21">
        <f t="shared" si="2"/>
        <v>10.455331238171604</v>
      </c>
      <c r="F28" s="20"/>
    </row>
    <row r="29" spans="1:9" s="3" customFormat="1" ht="20.25" customHeight="1" x14ac:dyDescent="0.3">
      <c r="A29" s="12" t="s">
        <v>11</v>
      </c>
      <c r="B29" s="21">
        <f>B13*100/B6</f>
        <v>4.4970533807616828</v>
      </c>
      <c r="C29" s="21">
        <f t="shared" ref="C29:D29" si="3">C13*100/C6</f>
        <v>5.1106544665012406</v>
      </c>
      <c r="D29" s="21">
        <f t="shared" si="3"/>
        <v>3.9285000912501848</v>
      </c>
    </row>
    <row r="30" spans="1:9" s="3" customFormat="1" ht="20.25" customHeight="1" x14ac:dyDescent="0.3">
      <c r="A30" s="13" t="s">
        <v>15</v>
      </c>
      <c r="B30" s="21">
        <f>B14*100/B6</f>
        <v>1.8609834197192636E-2</v>
      </c>
      <c r="C30" s="21">
        <f t="shared" ref="C30:D30" si="4">C14*100/C6</f>
        <v>0</v>
      </c>
      <c r="D30" s="21">
        <f t="shared" si="4"/>
        <v>3.585341915161757E-2</v>
      </c>
      <c r="F30" s="20"/>
    </row>
    <row r="31" spans="1:9" s="3" customFormat="1" ht="20.25" customHeight="1" x14ac:dyDescent="0.3">
      <c r="A31" s="3" t="s">
        <v>18</v>
      </c>
      <c r="B31" s="21">
        <f>B15*100/B6</f>
        <v>16.071661660534247</v>
      </c>
      <c r="C31" s="21">
        <f t="shared" ref="C31:D31" si="5">C15*100/C6</f>
        <v>14.573743796526054</v>
      </c>
      <c r="D31" s="21">
        <f t="shared" si="5"/>
        <v>17.45960921928641</v>
      </c>
      <c r="F31" s="20"/>
    </row>
    <row r="32" spans="1:9" s="3" customFormat="1" ht="20.25" customHeight="1" x14ac:dyDescent="0.3">
      <c r="A32" s="13" t="s">
        <v>12</v>
      </c>
      <c r="B32" s="21">
        <f>B16*100/B6</f>
        <v>8.7453540679456605</v>
      </c>
      <c r="C32" s="21">
        <f t="shared" ref="C32:D32" si="6">C16*100/C6</f>
        <v>8.0418734491315131</v>
      </c>
      <c r="D32" s="21">
        <f t="shared" si="6"/>
        <v>9.3971883446929034</v>
      </c>
    </row>
    <row r="33" spans="1:8" s="3" customFormat="1" ht="20.25" customHeight="1" x14ac:dyDescent="0.3">
      <c r="A33" s="13" t="s">
        <v>13</v>
      </c>
      <c r="B33" s="21">
        <f>B17*100/B6</f>
        <v>5.1915470329062146</v>
      </c>
      <c r="C33" s="21">
        <f t="shared" ref="C33:D33" si="7">C17*100/C6</f>
        <v>5.0045750620347391</v>
      </c>
      <c r="D33" s="21">
        <f t="shared" si="7"/>
        <v>5.3647923734963481</v>
      </c>
    </row>
    <row r="34" spans="1:8" s="3" customFormat="1" ht="20.25" customHeight="1" x14ac:dyDescent="0.3">
      <c r="A34" s="13" t="s">
        <v>14</v>
      </c>
      <c r="B34" s="21">
        <f>B18*100/B6</f>
        <v>2.1347605596823724</v>
      </c>
      <c r="C34" s="21">
        <f t="shared" ref="C34:D34" si="8">C18*100/C6</f>
        <v>1.5272952853598014</v>
      </c>
      <c r="D34" s="21">
        <f t="shared" si="8"/>
        <v>2.6976285010971579</v>
      </c>
    </row>
    <row r="35" spans="1:8" s="3" customFormat="1" ht="20.25" customHeight="1" x14ac:dyDescent="0.3">
      <c r="A35" s="13" t="s">
        <v>16</v>
      </c>
      <c r="B35" s="21"/>
      <c r="C35" s="21"/>
      <c r="D35" s="21"/>
      <c r="H35" s="20"/>
    </row>
    <row r="36" spans="1:8" s="3" customFormat="1" ht="20.25" customHeight="1" x14ac:dyDescent="0.3">
      <c r="A36" s="13" t="s">
        <v>17</v>
      </c>
      <c r="B36" s="21">
        <f>B20*100/B9</f>
        <v>1.2174458975968776</v>
      </c>
      <c r="C36" s="21">
        <f t="shared" ref="C36:D36" si="9">C20*100/C9</f>
        <v>1.1016509505935488</v>
      </c>
      <c r="D36" s="21">
        <f t="shared" si="9"/>
        <v>1.3634556267663143</v>
      </c>
      <c r="H36" s="20"/>
    </row>
    <row r="37" spans="1:8" s="3" customFormat="1" ht="5.25" customHeight="1" x14ac:dyDescent="0.3">
      <c r="A37" s="22"/>
      <c r="B37" s="23"/>
      <c r="C37" s="23"/>
      <c r="D37" s="23"/>
      <c r="E37" s="4"/>
    </row>
    <row r="38" spans="1:8" ht="3" customHeight="1" x14ac:dyDescent="0.35">
      <c r="A38" s="3"/>
      <c r="B38" s="25"/>
      <c r="C38" s="25"/>
      <c r="D38" s="25"/>
    </row>
    <row r="39" spans="1:8" ht="13.5" customHeight="1" x14ac:dyDescent="0.35">
      <c r="A39" s="31" t="s">
        <v>21</v>
      </c>
      <c r="B39" s="25"/>
      <c r="C39" s="25"/>
      <c r="D39" s="25"/>
    </row>
    <row r="40" spans="1:8" ht="26.25" customHeight="1" x14ac:dyDescent="0.35">
      <c r="B40" s="29"/>
      <c r="C40" s="29"/>
      <c r="D40" s="29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2021-07-05T06:59:51Z</dcterms:modified>
</cp:coreProperties>
</file>