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nso\Desktop\อัพตาราง\"/>
    </mc:Choice>
  </mc:AlternateContent>
  <bookViews>
    <workbookView xWindow="9585" yWindow="105" windowWidth="10230" windowHeight="7920" tabRatio="907"/>
  </bookViews>
  <sheets>
    <sheet name="ตารางที่2" sheetId="14" r:id="rId1"/>
  </sheets>
  <definedNames>
    <definedName name="_xlnm.Print_Area" localSheetId="0">ตารางที่2!$A$1:$E$37</definedName>
  </definedNames>
  <calcPr calcId="162913"/>
</workbook>
</file>

<file path=xl/calcChain.xml><?xml version="1.0" encoding="utf-8"?>
<calcChain xmlns="http://schemas.openxmlformats.org/spreadsheetml/2006/main">
  <c r="C36" i="14" l="1"/>
  <c r="D36" i="14"/>
  <c r="B36" i="14"/>
  <c r="C28" i="14"/>
  <c r="D28" i="14"/>
  <c r="C29" i="14"/>
  <c r="D29" i="14"/>
  <c r="C30" i="14"/>
  <c r="D30" i="14"/>
  <c r="C31" i="14"/>
  <c r="D31" i="14"/>
  <c r="C32" i="14"/>
  <c r="D32" i="14"/>
  <c r="C33" i="14"/>
  <c r="D33" i="14"/>
  <c r="C34" i="14"/>
  <c r="D34" i="14"/>
  <c r="B34" i="14"/>
  <c r="B33" i="14"/>
  <c r="B32" i="14"/>
  <c r="C15" i="14" l="1"/>
  <c r="D15" i="14"/>
  <c r="B16" i="14"/>
  <c r="B20" i="14"/>
  <c r="D11" i="14" l="1"/>
  <c r="D6" i="14" s="1"/>
  <c r="C11" i="14" l="1"/>
  <c r="C6" i="14" s="1"/>
  <c r="B17" i="14" l="1"/>
  <c r="D27" i="14" l="1"/>
  <c r="D26" i="14"/>
  <c r="D25" i="14"/>
  <c r="D24" i="14"/>
  <c r="D23" i="14"/>
  <c r="B18" i="14" l="1"/>
  <c r="B15" i="14" s="1"/>
  <c r="B13" i="14"/>
  <c r="B12" i="14"/>
  <c r="B8" i="14"/>
  <c r="B7" i="14"/>
  <c r="B11" i="14" l="1"/>
  <c r="B6" i="14" s="1"/>
  <c r="B27" i="14" l="1"/>
  <c r="B28" i="14"/>
  <c r="B29" i="14"/>
  <c r="B30" i="14"/>
  <c r="B26" i="14"/>
  <c r="B24" i="14"/>
  <c r="B25" i="14"/>
  <c r="B31" i="14"/>
  <c r="B23" i="14"/>
  <c r="C23" i="14"/>
  <c r="C25" i="14"/>
  <c r="C24" i="14"/>
  <c r="C26" i="14"/>
  <c r="C27" i="14"/>
</calcChain>
</file>

<file path=xl/sharedStrings.xml><?xml version="1.0" encoding="utf-8"?>
<sst xmlns="http://schemas.openxmlformats.org/spreadsheetml/2006/main" count="39" uniqueCount="24">
  <si>
    <t>รวม</t>
  </si>
  <si>
    <t>ชาย</t>
  </si>
  <si>
    <t>หญิง</t>
  </si>
  <si>
    <t>ยอดรวม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</si>
  <si>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</si>
  <si>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</si>
  <si>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</si>
  <si>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</si>
  <si>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</si>
  <si>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</si>
  <si>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</si>
  <si>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</si>
  <si>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</si>
  <si>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</si>
  <si>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</si>
  <si>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 xml:space="preserve">     5.3  สายวิชาการศึกษา</t>
  </si>
  <si>
    <t>7.  อื่นๆ</t>
  </si>
  <si>
    <t>8.  ไม่ทราบ</t>
  </si>
  <si>
    <t>6.  อุดมศึกษา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</si>
  <si>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</si>
  <si>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</si>
  <si>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หมายเหตุ :  .. จำนวนเล็กน้อย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</si>
  <si>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</si>
  <si>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 xml:space="preserve">               และเพศ ไตรมาสที่ 3/2563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</si>
</sst>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43" formatCode="_-* #,##0.00_-;\-* #,##0.00_-;_-* &quot;-&quot;??_-;_-@_-"/>
    <numFmt numFmtId="164" formatCode="#,##0.0"/>
    <numFmt numFmtId="167" formatCode="0.0"/>
  </numFmts>
  <fonts count="11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b/>
      <u/>
      <sz val="14"/>
      <name val="TH SarabunPSK"/>
      <family val="2"/>
    </font>
    <font>
      <sz val="11"/>
      <color theme="0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0" fillId="0" borderId="0"/>
  </cellStyleXfs>
  <cellXfs count="4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0" xfId="0" applyNumberFormat="1" applyFont="1" applyBorder="1"/>
    <xf numFmtId="0" fontId="7" fillId="0" borderId="0" xfId="0" applyFont="1" applyBorder="1" applyAlignment="1">
      <alignment vertical="center"/>
    </xf>
    <xf numFmtId="0" fontId="5" fillId="0" borderId="0" xfId="0" applyFont="1" applyAlignment="1" applyProtection="1">
      <alignment horizontal="left" vertical="center"/>
    </xf>
    <xf numFmtId="3" fontId="5" fillId="0" borderId="0" xfId="0" applyNumberFormat="1" applyFont="1"/>
    <xf numFmtId="0" fontId="5" fillId="0" borderId="0" xfId="0" applyFont="1" applyBorder="1" applyAlignment="1" applyProtection="1">
      <alignment horizontal="left" vertical="center"/>
    </xf>
    <xf numFmtId="164" fontId="5" fillId="0" borderId="0" xfId="0" applyNumberFormat="1" applyFont="1" applyBorder="1" applyAlignment="1" applyProtection="1">
      <alignment horizontal="left" vertical="center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/>
    <xf numFmtId="167" fontId="6" fillId="0" borderId="0" xfId="0" applyNumberFormat="1" applyFont="1" applyFill="1" applyBorder="1" applyAlignment="1">
      <alignment horizontal="right"/>
    </xf>
    <xf numFmtId="167" fontId="5" fillId="0" borderId="0" xfId="0" applyNumberFormat="1" applyFont="1"/>
    <xf numFmtId="167" fontId="5" fillId="0" borderId="0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 applyProtection="1">
      <alignment horizontal="left" vertical="center"/>
    </xf>
    <xf numFmtId="167" fontId="5" fillId="0" borderId="1" xfId="0" applyNumberFormat="1" applyFont="1" applyFill="1" applyBorder="1" applyAlignment="1">
      <alignment horizontal="right"/>
    </xf>
    <xf numFmtId="0" fontId="3" fillId="0" borderId="0" xfId="0" applyFont="1" applyBorder="1"/>
    <xf numFmtId="167" fontId="3" fillId="0" borderId="0" xfId="0" applyNumberFormat="1" applyFont="1"/>
    <xf numFmtId="0" fontId="6" fillId="0" borderId="1" xfId="0" applyFont="1" applyBorder="1" applyAlignment="1">
      <alignment horizontal="center" vertical="center"/>
    </xf>
    <xf numFmtId="0" fontId="3" fillId="0" borderId="2" xfId="0" applyFont="1" applyBorder="1"/>
    <xf numFmtId="0" fontId="5" fillId="0" borderId="0" xfId="0" applyFont="1" applyFill="1" applyAlignment="1">
      <alignment vertical="center"/>
    </xf>
    <xf numFmtId="2" fontId="3" fillId="0" borderId="0" xfId="0" applyNumberFormat="1" applyFont="1"/>
    <xf numFmtId="0" fontId="6" fillId="0" borderId="1" xfId="0" applyFont="1" applyBorder="1" applyAlignment="1">
      <alignment horizontal="right" vertical="center" indent="1"/>
    </xf>
    <xf numFmtId="0" fontId="9" fillId="0" borderId="0" xfId="0" applyFont="1"/>
    <xf numFmtId="41" fontId="5" fillId="0" borderId="0" xfId="1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5" fillId="0" borderId="0" xfId="2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1505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40"/>
  <sheetViews>
    <sheetView tabSelected="1" topLeftCell="A28" workbookViewId="0">
      <selection activeCell="D40" sqref="D40"/>
    </sheetView>
  </sheetViews>
  <sheetFormatPr defaultColWidth="9.140625" defaultRowHeight="26.25" customHeight="1" x14ac:dyDescent="0.35"/>
  <cols>
    <col min="1" max="1" width="32.28515625" style="2" customWidth="1"/>
    <col min="2" max="4" width="18.7109375" style="1" customWidth="1"/>
    <col min="5" max="5" width="0.85546875" style="1" customWidth="1"/>
    <col min="6" max="16384" width="9.140625" style="1"/>
  </cols>
  <sheetData>
    <row r="1" spans="1:8" s="2" customFormat="1" ht="30" customHeight="1" x14ac:dyDescent="0.35">
      <c r="A1" s="2" t="s">
        <v>19</v>
      </c>
      <c r="B1" s="3"/>
      <c r="C1" s="3"/>
      <c r="D1" s="3"/>
      <c r="E1" s="15"/>
      <c r="F1" s="15"/>
    </row>
    <row r="2" spans="1:8" s="2" customFormat="1" ht="23.25" customHeight="1" x14ac:dyDescent="0.35">
      <c r="A2" s="2" t="s">
        <v>23</v>
      </c>
      <c r="B2" s="12"/>
      <c r="C2" s="12"/>
      <c r="D2" s="12"/>
      <c r="E2" s="15"/>
      <c r="F2" s="15"/>
    </row>
    <row r="3" spans="1:8" ht="6" customHeight="1" x14ac:dyDescent="0.35">
      <c r="E3" s="25"/>
    </row>
    <row r="4" spans="1:8" ht="24" customHeight="1" x14ac:dyDescent="0.35">
      <c r="A4" s="39" t="s">
        <v>4</v>
      </c>
      <c r="B4" s="38" t="s">
        <v>22</v>
      </c>
      <c r="C4" s="39"/>
      <c r="D4" s="39"/>
      <c r="E4" s="28"/>
    </row>
    <row r="5" spans="1:8" s="5" customFormat="1" ht="24" customHeight="1" x14ac:dyDescent="0.3">
      <c r="A5" s="40"/>
      <c r="B5" s="31" t="s">
        <v>0</v>
      </c>
      <c r="C5" s="31" t="s">
        <v>1</v>
      </c>
      <c r="D5" s="31" t="s">
        <v>2</v>
      </c>
      <c r="E5" s="27"/>
      <c r="F5" s="16"/>
      <c r="H5" s="17"/>
    </row>
    <row r="6" spans="1:8" s="7" customFormat="1" ht="24.95" customHeight="1" x14ac:dyDescent="0.3">
      <c r="A6" s="6" t="s">
        <v>3</v>
      </c>
      <c r="B6" s="36">
        <f>SUM(B7:B11,B15,B20)</f>
        <v>680603</v>
      </c>
      <c r="C6" s="36">
        <f t="shared" ref="C6:D6" si="0">SUM(C7:C11,C15,C20)</f>
        <v>332543</v>
      </c>
      <c r="D6" s="36">
        <f t="shared" si="0"/>
        <v>348059</v>
      </c>
      <c r="E6" s="18"/>
      <c r="F6" s="18"/>
    </row>
    <row r="7" spans="1:8" s="7" customFormat="1" ht="20.25" customHeight="1" x14ac:dyDescent="0.3">
      <c r="A7" s="10" t="s">
        <v>6</v>
      </c>
      <c r="B7" s="34">
        <f t="shared" ref="B7:B13" si="1">C7+D7</f>
        <v>41601</v>
      </c>
      <c r="C7" s="35">
        <v>17827</v>
      </c>
      <c r="D7" s="35">
        <v>23774</v>
      </c>
      <c r="E7" s="8"/>
    </row>
    <row r="8" spans="1:8" s="7" customFormat="1" ht="20.25" customHeight="1" x14ac:dyDescent="0.3">
      <c r="A8" s="3" t="s">
        <v>5</v>
      </c>
      <c r="B8" s="34">
        <f t="shared" si="1"/>
        <v>177154</v>
      </c>
      <c r="C8" s="35">
        <v>73750</v>
      </c>
      <c r="D8" s="35">
        <v>103404</v>
      </c>
      <c r="E8" s="8"/>
    </row>
    <row r="9" spans="1:8" s="7" customFormat="1" ht="20.25" customHeight="1" x14ac:dyDescent="0.3">
      <c r="A9" s="11" t="s">
        <v>7</v>
      </c>
      <c r="B9" s="34">
        <v>127813</v>
      </c>
      <c r="C9" s="35">
        <v>72047</v>
      </c>
      <c r="D9" s="35">
        <v>55766</v>
      </c>
      <c r="E9" s="8"/>
    </row>
    <row r="10" spans="1:8" s="7" customFormat="1" ht="20.25" customHeight="1" x14ac:dyDescent="0.3">
      <c r="A10" s="11" t="s">
        <v>8</v>
      </c>
      <c r="B10" s="34">
        <v>121795</v>
      </c>
      <c r="C10" s="35">
        <v>65953</v>
      </c>
      <c r="D10" s="35">
        <v>55841</v>
      </c>
      <c r="E10" s="8"/>
      <c r="G10" s="3"/>
    </row>
    <row r="11" spans="1:8" s="3" customFormat="1" ht="20.25" customHeight="1" x14ac:dyDescent="0.3">
      <c r="A11" s="3" t="s">
        <v>9</v>
      </c>
      <c r="B11" s="34">
        <f>SUM(B12:B14)</f>
        <v>98981</v>
      </c>
      <c r="C11" s="34">
        <f t="shared" ref="C11:D11" si="2">SUM(C12:C14)</f>
        <v>49905</v>
      </c>
      <c r="D11" s="34">
        <f t="shared" si="2"/>
        <v>49076</v>
      </c>
      <c r="E11" s="9"/>
    </row>
    <row r="12" spans="1:8" s="3" customFormat="1" ht="20.25" customHeight="1" x14ac:dyDescent="0.3">
      <c r="A12" s="13" t="s">
        <v>10</v>
      </c>
      <c r="B12" s="34">
        <f t="shared" si="1"/>
        <v>68174</v>
      </c>
      <c r="C12" s="35">
        <v>32204</v>
      </c>
      <c r="D12" s="35">
        <v>35970</v>
      </c>
      <c r="E12" s="19"/>
    </row>
    <row r="13" spans="1:8" s="3" customFormat="1" ht="20.25" customHeight="1" x14ac:dyDescent="0.3">
      <c r="A13" s="13" t="s">
        <v>11</v>
      </c>
      <c r="B13" s="34">
        <f t="shared" si="1"/>
        <v>30807</v>
      </c>
      <c r="C13" s="35">
        <v>17701</v>
      </c>
      <c r="D13" s="35">
        <v>13106</v>
      </c>
    </row>
    <row r="14" spans="1:8" s="3" customFormat="1" ht="20.25" customHeight="1" x14ac:dyDescent="0.3">
      <c r="A14" s="14" t="s">
        <v>15</v>
      </c>
      <c r="B14" s="33"/>
      <c r="C14" s="33"/>
      <c r="D14" s="33"/>
      <c r="E14" s="19"/>
      <c r="F14" s="19"/>
    </row>
    <row r="15" spans="1:8" s="3" customFormat="1" ht="20.25" customHeight="1" x14ac:dyDescent="0.3">
      <c r="A15" s="3" t="s">
        <v>18</v>
      </c>
      <c r="B15" s="34">
        <f>SUM(B16:B18)</f>
        <v>111446</v>
      </c>
      <c r="C15" s="34">
        <f t="shared" ref="C15:D15" si="3">SUM(C16:C18)</f>
        <v>51870</v>
      </c>
      <c r="D15" s="34">
        <f t="shared" si="3"/>
        <v>59576</v>
      </c>
      <c r="E15" s="19"/>
      <c r="F15" s="19"/>
    </row>
    <row r="16" spans="1:8" s="7" customFormat="1" ht="20.25" customHeight="1" x14ac:dyDescent="0.3">
      <c r="A16" s="14" t="s">
        <v>12</v>
      </c>
      <c r="B16" s="34">
        <f>C16+D16</f>
        <v>51495</v>
      </c>
      <c r="C16" s="29">
        <v>21379</v>
      </c>
      <c r="D16" s="29">
        <v>30116</v>
      </c>
      <c r="E16" s="18"/>
      <c r="F16" s="18"/>
    </row>
    <row r="17" spans="1:9" s="7" customFormat="1" ht="20.25" customHeight="1" x14ac:dyDescent="0.3">
      <c r="A17" s="14" t="s">
        <v>13</v>
      </c>
      <c r="B17" s="34">
        <f>C17+D17</f>
        <v>44658</v>
      </c>
      <c r="C17" s="35">
        <v>26489</v>
      </c>
      <c r="D17" s="35">
        <v>18169</v>
      </c>
      <c r="E17" s="8"/>
    </row>
    <row r="18" spans="1:9" s="7" customFormat="1" ht="20.25" customHeight="1" x14ac:dyDescent="0.3">
      <c r="A18" s="14" t="s">
        <v>14</v>
      </c>
      <c r="B18" s="34">
        <f>C18+D18</f>
        <v>15293</v>
      </c>
      <c r="C18" s="35">
        <v>4002</v>
      </c>
      <c r="D18" s="35">
        <v>11291</v>
      </c>
      <c r="E18" s="8"/>
    </row>
    <row r="19" spans="1:9" s="7" customFormat="1" ht="20.25" customHeight="1" x14ac:dyDescent="0.5">
      <c r="A19" s="14" t="s">
        <v>16</v>
      </c>
      <c r="B19" s="29"/>
      <c r="C19" s="29"/>
      <c r="D19" s="29"/>
      <c r="E19" s="8"/>
    </row>
    <row r="20" spans="1:9" s="7" customFormat="1" ht="20.25" customHeight="1" x14ac:dyDescent="0.3">
      <c r="A20" s="14" t="s">
        <v>17</v>
      </c>
      <c r="B20" s="34">
        <f>C20+D20</f>
        <v>1813</v>
      </c>
      <c r="C20" s="35">
        <v>1191</v>
      </c>
      <c r="D20" s="35">
        <v>622</v>
      </c>
      <c r="E20" s="8"/>
    </row>
    <row r="21" spans="1:9" s="3" customFormat="1" ht="24" customHeight="1" x14ac:dyDescent="0.3">
      <c r="B21" s="37" t="s">
        <v>20</v>
      </c>
      <c r="C21" s="37"/>
      <c r="D21" s="37"/>
      <c r="E21" s="19"/>
    </row>
    <row r="22" spans="1:9" s="3" customFormat="1" ht="24" customHeight="1" x14ac:dyDescent="0.3">
      <c r="A22" s="16" t="s">
        <v>3</v>
      </c>
      <c r="B22" s="20">
        <v>100</v>
      </c>
      <c r="C22" s="20">
        <v>100</v>
      </c>
      <c r="D22" s="20">
        <v>100</v>
      </c>
      <c r="E22" s="19"/>
      <c r="F22" s="21"/>
      <c r="G22" s="21"/>
    </row>
    <row r="23" spans="1:9" s="3" customFormat="1" ht="20.25" customHeight="1" x14ac:dyDescent="0.3">
      <c r="A23" s="10" t="s">
        <v>6</v>
      </c>
      <c r="B23" s="22">
        <f>B7*100/B6</f>
        <v>6.1123738802209218</v>
      </c>
      <c r="C23" s="22">
        <f>C7*100/C6</f>
        <v>5.3608104816519973</v>
      </c>
      <c r="D23" s="22">
        <f>D7*100/D6</f>
        <v>6.8304511591425587</v>
      </c>
      <c r="F23" s="21"/>
      <c r="I23" s="21"/>
    </row>
    <row r="24" spans="1:9" s="3" customFormat="1" ht="20.25" customHeight="1" x14ac:dyDescent="0.3">
      <c r="A24" s="3" t="s">
        <v>5</v>
      </c>
      <c r="B24" s="22">
        <f>B8*100/B6</f>
        <v>26.028977245178172</v>
      </c>
      <c r="C24" s="22">
        <f>C8*100/C6</f>
        <v>22.177583049410153</v>
      </c>
      <c r="D24" s="22">
        <f>D8*100/D6</f>
        <v>29.70875627407997</v>
      </c>
      <c r="E24" s="19"/>
      <c r="F24" s="19"/>
    </row>
    <row r="25" spans="1:9" s="3" customFormat="1" ht="20.25" customHeight="1" x14ac:dyDescent="0.3">
      <c r="A25" s="11" t="s">
        <v>7</v>
      </c>
      <c r="B25" s="22">
        <f>B9*100/B6</f>
        <v>18.779376523465221</v>
      </c>
      <c r="C25" s="22">
        <f>C9*100/C6</f>
        <v>21.665468826587841</v>
      </c>
      <c r="D25" s="22">
        <f>D9*100/D6</f>
        <v>16.021996270747202</v>
      </c>
      <c r="I25" s="21"/>
    </row>
    <row r="26" spans="1:9" s="3" customFormat="1" ht="20.25" customHeight="1" x14ac:dyDescent="0.3">
      <c r="A26" s="11" t="s">
        <v>8</v>
      </c>
      <c r="B26" s="22">
        <f>B10*100/B6</f>
        <v>17.895160614925295</v>
      </c>
      <c r="C26" s="22">
        <f>C10*100/C6</f>
        <v>19.832923862477934</v>
      </c>
      <c r="D26" s="22">
        <f>D10*100/D6</f>
        <v>16.043544341620244</v>
      </c>
    </row>
    <row r="27" spans="1:9" s="3" customFormat="1" ht="20.25" customHeight="1" x14ac:dyDescent="0.3">
      <c r="A27" s="3" t="s">
        <v>9</v>
      </c>
      <c r="B27" s="22">
        <f>B11*100/B6</f>
        <v>14.543133074641164</v>
      </c>
      <c r="C27" s="22">
        <f>C11*100/C6</f>
        <v>15.007081790926286</v>
      </c>
      <c r="D27" s="22">
        <f>D11*100/D6</f>
        <v>14.099908348871887</v>
      </c>
      <c r="I27" s="21"/>
    </row>
    <row r="28" spans="1:9" s="3" customFormat="1" ht="20.25" customHeight="1" x14ac:dyDescent="0.3">
      <c r="A28" s="13" t="s">
        <v>10</v>
      </c>
      <c r="B28" s="22">
        <f>B12*100/B6</f>
        <v>10.016705774144398</v>
      </c>
      <c r="C28" s="22">
        <f t="shared" ref="C28:D28" si="4">C12*100/C6</f>
        <v>9.6841611460773489</v>
      </c>
      <c r="D28" s="22">
        <f t="shared" si="4"/>
        <v>10.334454790710771</v>
      </c>
      <c r="F28" s="21"/>
    </row>
    <row r="29" spans="1:9" s="3" customFormat="1" ht="20.25" customHeight="1" x14ac:dyDescent="0.3">
      <c r="A29" s="13" t="s">
        <v>11</v>
      </c>
      <c r="B29" s="22">
        <f>B13*100/B6</f>
        <v>4.5264273004967652</v>
      </c>
      <c r="C29" s="22">
        <f t="shared" ref="C29:D29" si="5">C13*100/C6</f>
        <v>5.3229206448489368</v>
      </c>
      <c r="D29" s="22">
        <f t="shared" si="5"/>
        <v>3.7654535581611164</v>
      </c>
    </row>
    <row r="30" spans="1:9" s="3" customFormat="1" ht="20.25" customHeight="1" x14ac:dyDescent="0.3">
      <c r="A30" s="14" t="s">
        <v>15</v>
      </c>
      <c r="B30" s="22">
        <f>B14*100/B6</f>
        <v>0</v>
      </c>
      <c r="C30" s="22">
        <f t="shared" ref="C30:D30" si="6">C14*100/C6</f>
        <v>0</v>
      </c>
      <c r="D30" s="22">
        <f t="shared" si="6"/>
        <v>0</v>
      </c>
      <c r="F30" s="21"/>
    </row>
    <row r="31" spans="1:9" s="3" customFormat="1" ht="20.25" customHeight="1" x14ac:dyDescent="0.3">
      <c r="A31" s="3" t="s">
        <v>18</v>
      </c>
      <c r="B31" s="22">
        <f>B15*100/B6</f>
        <v>16.374597232160305</v>
      </c>
      <c r="C31" s="22">
        <f t="shared" ref="C31:D31" si="7">C15*100/C6</f>
        <v>15.597982817259723</v>
      </c>
      <c r="D31" s="22">
        <f t="shared" si="7"/>
        <v>17.116638271097717</v>
      </c>
      <c r="F31" s="21"/>
    </row>
    <row r="32" spans="1:9" s="3" customFormat="1" ht="20.25" customHeight="1" x14ac:dyDescent="0.3">
      <c r="A32" s="14" t="s">
        <v>12</v>
      </c>
      <c r="B32" s="22">
        <f>B16*100/B6</f>
        <v>7.5660847807018188</v>
      </c>
      <c r="C32" s="22">
        <f t="shared" ref="C32:D32" si="8">C16*100/C6</f>
        <v>6.4289430239096896</v>
      </c>
      <c r="D32" s="22">
        <f t="shared" si="8"/>
        <v>8.6525560321669595</v>
      </c>
    </row>
    <row r="33" spans="1:8" s="3" customFormat="1" ht="20.25" customHeight="1" x14ac:dyDescent="0.3">
      <c r="A33" s="14" t="s">
        <v>13</v>
      </c>
      <c r="B33" s="22">
        <f>B17*100/B6</f>
        <v>6.5615344040505255</v>
      </c>
      <c r="C33" s="22">
        <f t="shared" ref="C33:D33" si="9">C17*100/C6</f>
        <v>7.9655864053671257</v>
      </c>
      <c r="D33" s="22">
        <f t="shared" si="9"/>
        <v>5.2200919958972474</v>
      </c>
    </row>
    <row r="34" spans="1:8" s="3" customFormat="1" ht="20.25" customHeight="1" x14ac:dyDescent="0.3">
      <c r="A34" s="14" t="s">
        <v>14</v>
      </c>
      <c r="B34" s="22">
        <f>B18*100/B6</f>
        <v>2.2469780474079601</v>
      </c>
      <c r="C34" s="22">
        <f t="shared" ref="C34:D34" si="10">C18*100/C6</f>
        <v>1.2034533879829075</v>
      </c>
      <c r="D34" s="22">
        <f t="shared" si="10"/>
        <v>3.2439902430335086</v>
      </c>
    </row>
    <row r="35" spans="1:8" s="3" customFormat="1" ht="20.25" customHeight="1" x14ac:dyDescent="0.3">
      <c r="A35" s="14" t="s">
        <v>16</v>
      </c>
      <c r="B35" s="22"/>
      <c r="C35" s="22"/>
      <c r="D35" s="22"/>
      <c r="H35" s="21"/>
    </row>
    <row r="36" spans="1:8" s="3" customFormat="1" ht="20.25" customHeight="1" x14ac:dyDescent="0.3">
      <c r="A36" s="14" t="s">
        <v>17</v>
      </c>
      <c r="B36" s="22">
        <f>B20*100/B9</f>
        <v>1.4184785585190864</v>
      </c>
      <c r="C36" s="22">
        <f t="shared" ref="C36:D36" si="11">C20*100/C9</f>
        <v>1.6530875678376615</v>
      </c>
      <c r="D36" s="22">
        <f t="shared" si="11"/>
        <v>1.1153749596528351</v>
      </c>
      <c r="H36" s="21"/>
    </row>
    <row r="37" spans="1:8" s="3" customFormat="1" ht="5.25" customHeight="1" x14ac:dyDescent="0.3">
      <c r="A37" s="23"/>
      <c r="B37" s="24"/>
      <c r="C37" s="24"/>
      <c r="D37" s="24"/>
      <c r="E37" s="4"/>
    </row>
    <row r="38" spans="1:8" ht="3" customHeight="1" x14ac:dyDescent="0.35">
      <c r="A38" s="3"/>
      <c r="B38" s="26"/>
      <c r="C38" s="26"/>
      <c r="D38" s="26"/>
    </row>
    <row r="39" spans="1:8" ht="13.5" customHeight="1" x14ac:dyDescent="0.35">
      <c r="A39" s="32" t="s">
        <v>21</v>
      </c>
      <c r="B39" s="26"/>
      <c r="C39" s="26"/>
      <c r="D39" s="26"/>
    </row>
    <row r="40" spans="1:8" ht="26.25" customHeight="1" x14ac:dyDescent="0.35">
      <c r="B40" s="30"/>
      <c r="C40" s="30"/>
      <c r="D40" s="30"/>
    </row>
  </sheetData>
  <mergeCells count="3">
    <mergeCell ref="B21:D21"/>
    <mergeCell ref="B4:D4"/>
    <mergeCell ref="A4:A5"/>
  </mergeCells>
  <phoneticPr fontId="2" type="noConversion"/>
  <pageMargins left="0.78740157480314965" right="0.98425196850393704" top="0.78740157480314965" bottom="0.19685039370078741" header="0.51181102362204722" footer="0.51181102362204722"/>
  <pageSetup paperSize="9" firstPageNumber="7" orientation="portrait" useFirstPageNumber="1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nso</cp:lastModifiedBy>
  <cp:lastPrinted>2020-12-09T02:26:36Z</cp:lastPrinted>
  <dcterms:created xsi:type="dcterms:W3CDTF">2000-11-20T04:06:35Z</dcterms:created>
  <dcterms:modified xsi:type="dcterms:W3CDTF">2020-12-25T02:19:56Z</dcterms:modified>
</cp:coreProperties>
</file>