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\"/>
    </mc:Choice>
  </mc:AlternateContent>
  <bookViews>
    <workbookView xWindow="9585" yWindow="105" windowWidth="10230" windowHeight="7920" tabRatio="907"/>
  </bookViews>
  <sheets>
    <sheet name="ตารางที่2" sheetId="14" r:id="rId1"/>
  </sheets>
  <definedNames>
    <definedName name="_xlnm.Print_Area" localSheetId="0">ตารางที่2!$A$1:$E$37</definedName>
  </definedNames>
  <calcPr calcId="162913"/>
</workbook>
</file>

<file path=xl/calcChain.xml><?xml version="1.0" encoding="utf-8"?>
<calcChain xmlns="http://schemas.openxmlformats.org/spreadsheetml/2006/main">
  <c r="D11" i="14" l="1"/>
  <c r="B20" i="14"/>
  <c r="B10" i="14" l="1"/>
  <c r="C11" i="14" l="1"/>
  <c r="B14" i="14" l="1"/>
  <c r="B16" i="14" l="1"/>
  <c r="D15" i="14" l="1"/>
  <c r="D6" i="14" s="1"/>
  <c r="D30" i="14" s="1"/>
  <c r="C15" i="14"/>
  <c r="D27" i="14" l="1"/>
  <c r="D31" i="14"/>
  <c r="D29" i="14"/>
  <c r="D28" i="14"/>
  <c r="D26" i="14"/>
  <c r="D25" i="14"/>
  <c r="D24" i="14"/>
  <c r="D23" i="14"/>
  <c r="B18" i="14" l="1"/>
  <c r="B17" i="14"/>
  <c r="B13" i="14"/>
  <c r="B12" i="14"/>
  <c r="B9" i="14"/>
  <c r="B8" i="14"/>
  <c r="B7" i="14"/>
  <c r="B11" i="14" l="1"/>
  <c r="B15" i="14"/>
  <c r="C6" i="14" l="1"/>
  <c r="C30" i="14" s="1"/>
  <c r="B6" i="14"/>
  <c r="B27" i="14" l="1"/>
  <c r="B28" i="14"/>
  <c r="B29" i="14"/>
  <c r="B30" i="14"/>
  <c r="B26" i="14"/>
  <c r="B24" i="14"/>
  <c r="B32" i="14"/>
  <c r="B25" i="14"/>
  <c r="B36" i="14"/>
  <c r="B34" i="14"/>
  <c r="B33" i="14"/>
  <c r="B31" i="14"/>
  <c r="B23" i="14"/>
  <c r="C23" i="14"/>
  <c r="D36" i="14"/>
  <c r="C25" i="14"/>
  <c r="C36" i="14"/>
  <c r="D34" i="14"/>
  <c r="D33" i="14"/>
  <c r="D32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<sst xmlns="http://schemas.openxmlformats.org/spreadsheetml/2006/main" count="42" uniqueCount="25">
  <si>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</si>
  <si>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</si>
  <si>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</si>
  <si>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</si>
  <si>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</si>
  <si>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</si>
  <si>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</si>
  <si>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</si>
  <si>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</si>
  <si>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</si>
  <si>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</si>
  <si>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</si>
  <si>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</si>
  <si>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</si>
  <si>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</si>
  <si>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</si>
  <si>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</si>
  <si>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</si>
  <si>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</si>
  <si>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</si>
  <si>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</si>
  <si>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</si>
  <si>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</si>
  <si>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</si>
  <si>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             และเพศ 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</si>
</sst>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3" fontId="3" fillId="2" borderId="0" xfId="0" quotePrefix="1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"/>
  <sheetViews>
    <sheetView tabSelected="1" workbookViewId="0">
      <selection activeCell="F13" sqref="F13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8" s="2" customFormat="1" ht="30" customHeight="1" x14ac:dyDescent="0.35">
      <c r="A1" s="2" t="s">
        <v>19</v>
      </c>
      <c r="B1" s="3"/>
      <c r="C1" s="3"/>
      <c r="D1" s="3"/>
      <c r="E1" s="15"/>
      <c r="F1" s="15"/>
    </row>
    <row r="2" spans="1:8" s="2" customFormat="1" ht="23.25" customHeight="1" x14ac:dyDescent="0.35">
      <c r="A2" s="2" t="s">
        <v>24</v>
      </c>
      <c r="B2" s="12"/>
      <c r="C2" s="12"/>
      <c r="D2" s="12"/>
      <c r="E2" s="15"/>
      <c r="F2" s="15"/>
    </row>
    <row r="3" spans="1:8" ht="6" customHeight="1" x14ac:dyDescent="0.35">
      <c r="E3" s="25"/>
    </row>
    <row r="4" spans="1:8" ht="24" customHeight="1" x14ac:dyDescent="0.35">
      <c r="A4" s="41" t="s">
        <v>4</v>
      </c>
      <c r="B4" s="40" t="s">
        <v>22</v>
      </c>
      <c r="C4" s="41"/>
      <c r="D4" s="41"/>
      <c r="E4" s="29"/>
    </row>
    <row r="5" spans="1:8" s="5" customFormat="1" ht="24" customHeight="1" x14ac:dyDescent="0.3">
      <c r="A5" s="42"/>
      <c r="B5" s="31" t="s">
        <v>0</v>
      </c>
      <c r="C5" s="31" t="s">
        <v>1</v>
      </c>
      <c r="D5" s="31" t="s">
        <v>2</v>
      </c>
      <c r="E5" s="28"/>
      <c r="F5" s="16"/>
      <c r="H5" s="17"/>
    </row>
    <row r="6" spans="1:8" s="7" customFormat="1" ht="24.95" customHeight="1" x14ac:dyDescent="0.3">
      <c r="A6" s="6" t="s">
        <v>3</v>
      </c>
      <c r="B6" s="33">
        <f>SUM(B7:B11,B15,B20)</f>
        <v>669637</v>
      </c>
      <c r="C6" s="33">
        <f>SUM(C7:C11,C15,C20)</f>
        <v>321991</v>
      </c>
      <c r="D6" s="33">
        <f>SUM(D7:D11,D15,D20)</f>
        <v>347646</v>
      </c>
      <c r="E6" s="18"/>
      <c r="F6" s="18"/>
    </row>
    <row r="7" spans="1:8" s="7" customFormat="1" ht="20.25" customHeight="1" x14ac:dyDescent="0.3">
      <c r="A7" s="10" t="s">
        <v>6</v>
      </c>
      <c r="B7" s="33">
        <f t="shared" ref="B7:B20" si="0">C7+D7</f>
        <v>49664</v>
      </c>
      <c r="C7" s="33">
        <v>19868</v>
      </c>
      <c r="D7" s="33">
        <v>29796</v>
      </c>
      <c r="E7" s="8"/>
    </row>
    <row r="8" spans="1:8" s="7" customFormat="1" ht="20.25" customHeight="1" x14ac:dyDescent="0.3">
      <c r="A8" s="3" t="s">
        <v>5</v>
      </c>
      <c r="B8" s="33">
        <f t="shared" si="0"/>
        <v>163034</v>
      </c>
      <c r="C8" s="33">
        <v>66414</v>
      </c>
      <c r="D8" s="33">
        <v>96620</v>
      </c>
      <c r="E8" s="8"/>
    </row>
    <row r="9" spans="1:8" s="7" customFormat="1" ht="20.25" customHeight="1" x14ac:dyDescent="0.3">
      <c r="A9" s="11" t="s">
        <v>7</v>
      </c>
      <c r="B9" s="33">
        <f t="shared" si="0"/>
        <v>123468</v>
      </c>
      <c r="C9" s="33">
        <v>67226</v>
      </c>
      <c r="D9" s="33">
        <v>56242</v>
      </c>
      <c r="E9" s="8"/>
    </row>
    <row r="10" spans="1:8" s="7" customFormat="1" ht="20.25" customHeight="1" x14ac:dyDescent="0.3">
      <c r="A10" s="11" t="s">
        <v>8</v>
      </c>
      <c r="B10" s="38">
        <f>C10+D10</f>
        <v>120386</v>
      </c>
      <c r="C10" s="33">
        <v>66379</v>
      </c>
      <c r="D10" s="33">
        <v>54007</v>
      </c>
      <c r="E10" s="8"/>
      <c r="G10" s="3"/>
    </row>
    <row r="11" spans="1:8" s="3" customFormat="1" ht="20.25" customHeight="1" x14ac:dyDescent="0.3">
      <c r="A11" s="3" t="s">
        <v>9</v>
      </c>
      <c r="B11" s="33">
        <f>SUM(B12:B14)</f>
        <v>97227</v>
      </c>
      <c r="C11" s="33">
        <f t="shared" ref="C11" si="1">SUM(C12:C14)</f>
        <v>48202</v>
      </c>
      <c r="D11" s="33">
        <f>SUM(D12:D14)</f>
        <v>49025</v>
      </c>
      <c r="E11" s="9"/>
    </row>
    <row r="12" spans="1:8" s="3" customFormat="1" ht="20.25" customHeight="1" x14ac:dyDescent="0.3">
      <c r="A12" s="13" t="s">
        <v>10</v>
      </c>
      <c r="B12" s="27">
        <f t="shared" si="0"/>
        <v>69573</v>
      </c>
      <c r="C12" s="27">
        <v>33530</v>
      </c>
      <c r="D12" s="27">
        <v>36043</v>
      </c>
      <c r="E12" s="19"/>
    </row>
    <row r="13" spans="1:8" s="3" customFormat="1" ht="20.25" customHeight="1" x14ac:dyDescent="0.3">
      <c r="A13" s="13" t="s">
        <v>11</v>
      </c>
      <c r="B13" s="33">
        <f t="shared" si="0"/>
        <v>27654</v>
      </c>
      <c r="C13" s="27">
        <v>14672</v>
      </c>
      <c r="D13" s="27">
        <v>12982</v>
      </c>
    </row>
    <row r="14" spans="1:8" s="3" customFormat="1" ht="20.25" customHeight="1" x14ac:dyDescent="0.3">
      <c r="A14" s="14" t="s">
        <v>15</v>
      </c>
      <c r="B14" s="34">
        <f>SUM(C14:D14)</f>
        <v>0</v>
      </c>
      <c r="C14" s="34"/>
      <c r="D14" s="34">
        <v>0</v>
      </c>
      <c r="E14" s="19"/>
      <c r="F14" s="19"/>
    </row>
    <row r="15" spans="1:8" s="3" customFormat="1" ht="20.25" customHeight="1" x14ac:dyDescent="0.3">
      <c r="A15" s="3" t="s">
        <v>18</v>
      </c>
      <c r="B15" s="27">
        <f>SUM(B16:B18)</f>
        <v>112797</v>
      </c>
      <c r="C15" s="27">
        <f>SUM(C16:C18)</f>
        <v>53060</v>
      </c>
      <c r="D15" s="27">
        <f>SUM(D16:D18)</f>
        <v>59737</v>
      </c>
      <c r="E15" s="19"/>
      <c r="F15" s="19"/>
    </row>
    <row r="16" spans="1:8" s="7" customFormat="1" ht="20.25" customHeight="1" x14ac:dyDescent="0.3">
      <c r="A16" s="14" t="s">
        <v>12</v>
      </c>
      <c r="B16" s="33">
        <f t="shared" si="0"/>
        <v>62730</v>
      </c>
      <c r="C16" s="27">
        <v>28134</v>
      </c>
      <c r="D16" s="27">
        <v>34596</v>
      </c>
      <c r="E16" s="18"/>
      <c r="F16" s="18"/>
    </row>
    <row r="17" spans="1:9" s="7" customFormat="1" ht="20.25" customHeight="1" x14ac:dyDescent="0.3">
      <c r="A17" s="14" t="s">
        <v>13</v>
      </c>
      <c r="B17" s="33">
        <f t="shared" si="0"/>
        <v>35626</v>
      </c>
      <c r="C17" s="27">
        <v>18231</v>
      </c>
      <c r="D17" s="27">
        <v>17395</v>
      </c>
      <c r="E17" s="8"/>
    </row>
    <row r="18" spans="1:9" s="7" customFormat="1" ht="20.25" customHeight="1" x14ac:dyDescent="0.3">
      <c r="A18" s="14" t="s">
        <v>14</v>
      </c>
      <c r="B18" s="33">
        <f t="shared" si="0"/>
        <v>14441</v>
      </c>
      <c r="C18" s="27">
        <v>6695</v>
      </c>
      <c r="D18" s="27">
        <v>7746</v>
      </c>
      <c r="E18" s="8"/>
    </row>
    <row r="19" spans="1:9" s="7" customFormat="1" ht="20.25" customHeight="1" x14ac:dyDescent="0.35">
      <c r="A19" s="14" t="s">
        <v>16</v>
      </c>
      <c r="B19" s="35" t="s">
        <v>23</v>
      </c>
      <c r="C19" s="35" t="s">
        <v>23</v>
      </c>
      <c r="D19" s="35" t="s">
        <v>23</v>
      </c>
      <c r="E19" s="8"/>
    </row>
    <row r="20" spans="1:9" s="7" customFormat="1" ht="20.25" customHeight="1" x14ac:dyDescent="0.35">
      <c r="A20" s="14" t="s">
        <v>17</v>
      </c>
      <c r="B20" s="33">
        <f t="shared" si="0"/>
        <v>3061</v>
      </c>
      <c r="C20" s="35">
        <v>842</v>
      </c>
      <c r="D20" s="27">
        <v>2219</v>
      </c>
      <c r="E20" s="8"/>
    </row>
    <row r="21" spans="1:9" s="3" customFormat="1" ht="24" customHeight="1" x14ac:dyDescent="0.3">
      <c r="B21" s="39" t="s">
        <v>20</v>
      </c>
      <c r="C21" s="39"/>
      <c r="D21" s="39"/>
      <c r="E21" s="19"/>
    </row>
    <row r="22" spans="1:9" s="3" customFormat="1" ht="24" customHeight="1" x14ac:dyDescent="0.3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21"/>
    </row>
    <row r="23" spans="1:9" s="3" customFormat="1" ht="20.25" customHeight="1" x14ac:dyDescent="0.3">
      <c r="A23" s="10" t="s">
        <v>6</v>
      </c>
      <c r="B23" s="36">
        <f>B7*100/B6</f>
        <v>7.4165555368057623</v>
      </c>
      <c r="C23" s="36">
        <f>C7*100/C6</f>
        <v>6.1703587988484152</v>
      </c>
      <c r="D23" s="36">
        <f>D7*100/D6</f>
        <v>8.5707875252411938</v>
      </c>
      <c r="F23" s="21"/>
      <c r="I23" s="21"/>
    </row>
    <row r="24" spans="1:9" s="3" customFormat="1" ht="20.25" customHeight="1" x14ac:dyDescent="0.3">
      <c r="A24" s="3" t="s">
        <v>5</v>
      </c>
      <c r="B24" s="36">
        <f>B8*100/B6</f>
        <v>24.346623618467916</v>
      </c>
      <c r="C24" s="22">
        <f>C8*100/C6</f>
        <v>20.626042342798399</v>
      </c>
      <c r="D24" s="22">
        <f>D8*100/D6</f>
        <v>27.792639639173181</v>
      </c>
      <c r="E24" s="19"/>
      <c r="F24" s="19"/>
    </row>
    <row r="25" spans="1:9" s="3" customFormat="1" ht="20.25" customHeight="1" x14ac:dyDescent="0.3">
      <c r="A25" s="11" t="s">
        <v>7</v>
      </c>
      <c r="B25" s="36">
        <f>B9*100/B6</f>
        <v>18.438049271470963</v>
      </c>
      <c r="C25" s="22">
        <f>C9*100/C6</f>
        <v>20.878223304378071</v>
      </c>
      <c r="D25" s="22">
        <f>D9*100/D6</f>
        <v>16.177951134199731</v>
      </c>
      <c r="I25" s="21"/>
    </row>
    <row r="26" spans="1:9" s="3" customFormat="1" ht="20.25" customHeight="1" x14ac:dyDescent="0.3">
      <c r="A26" s="11" t="s">
        <v>8</v>
      </c>
      <c r="B26" s="36">
        <f>B10*100/B6</f>
        <v>17.9777999124899</v>
      </c>
      <c r="C26" s="36">
        <f>C10*100/C6</f>
        <v>20.615172473764794</v>
      </c>
      <c r="D26" s="36">
        <f>D10*100/D6</f>
        <v>15.535055775127573</v>
      </c>
    </row>
    <row r="27" spans="1:9" s="3" customFormat="1" ht="20.25" customHeight="1" x14ac:dyDescent="0.3">
      <c r="A27" s="3" t="s">
        <v>9</v>
      </c>
      <c r="B27" s="36">
        <f>B11*100/B6</f>
        <v>14.519358995993352</v>
      </c>
      <c r="C27" s="22">
        <f>C11*100/C6</f>
        <v>14.969983633082911</v>
      </c>
      <c r="D27" s="22">
        <f>D11*100/D6</f>
        <v>14.101988804703636</v>
      </c>
      <c r="I27" s="21"/>
    </row>
    <row r="28" spans="1:9" s="3" customFormat="1" ht="20.25" customHeight="1" x14ac:dyDescent="0.3">
      <c r="A28" s="13" t="s">
        <v>10</v>
      </c>
      <c r="B28" s="36">
        <f>B12*100/B6</f>
        <v>10.38965887488296</v>
      </c>
      <c r="C28" s="22">
        <f>C12*100/C6</f>
        <v>10.413334534195055</v>
      </c>
      <c r="D28" s="22">
        <f>D12*100/D6</f>
        <v>10.367730392410671</v>
      </c>
      <c r="F28" s="21"/>
    </row>
    <row r="29" spans="1:9" s="3" customFormat="1" ht="20.25" customHeight="1" x14ac:dyDescent="0.3">
      <c r="A29" s="13" t="s">
        <v>11</v>
      </c>
      <c r="B29" s="36">
        <f>B13*100/B6</f>
        <v>4.1297001211103925</v>
      </c>
      <c r="C29" s="22">
        <f>C13*100/C6</f>
        <v>4.5566490988878572</v>
      </c>
      <c r="D29" s="22">
        <f>D13*100/D6</f>
        <v>3.7342584122929647</v>
      </c>
    </row>
    <row r="30" spans="1:9" s="3" customFormat="1" ht="20.25" customHeight="1" x14ac:dyDescent="0.3">
      <c r="A30" s="14" t="s">
        <v>15</v>
      </c>
      <c r="B30" s="36">
        <f>B14*100/B6</f>
        <v>0</v>
      </c>
      <c r="C30" s="22">
        <f>C14*100/C6</f>
        <v>0</v>
      </c>
      <c r="D30" s="37">
        <f>D14*100/D6</f>
        <v>0</v>
      </c>
      <c r="F30" s="21"/>
    </row>
    <row r="31" spans="1:9" s="3" customFormat="1" ht="20.25" customHeight="1" x14ac:dyDescent="0.3">
      <c r="A31" s="3" t="s">
        <v>18</v>
      </c>
      <c r="B31" s="36">
        <f>B15*100/B6</f>
        <v>16.844499333220835</v>
      </c>
      <c r="C31" s="22">
        <f>C15*100/C6</f>
        <v>16.4787214549475</v>
      </c>
      <c r="D31" s="22">
        <f>D15*100/D6</f>
        <v>17.183284145366262</v>
      </c>
      <c r="F31" s="21"/>
    </row>
    <row r="32" spans="1:9" s="3" customFormat="1" ht="20.25" customHeight="1" x14ac:dyDescent="0.3">
      <c r="A32" s="14" t="s">
        <v>12</v>
      </c>
      <c r="B32" s="36">
        <f>B16*100/B6</f>
        <v>9.3677619366910729</v>
      </c>
      <c r="C32" s="22">
        <f>C16*100/C6</f>
        <v>8.7375112968996032</v>
      </c>
      <c r="D32" s="22">
        <f>D16*100/C6</f>
        <v>10.744399688190043</v>
      </c>
    </row>
    <row r="33" spans="1:8" s="3" customFormat="1" ht="20.25" customHeight="1" x14ac:dyDescent="0.3">
      <c r="A33" s="14" t="s">
        <v>13</v>
      </c>
      <c r="B33" s="36">
        <f>B17*100/B6</f>
        <v>5.3201958673131857</v>
      </c>
      <c r="C33" s="22">
        <f>C17*100/C6</f>
        <v>5.6619594957623036</v>
      </c>
      <c r="D33" s="22">
        <f>D17*100/C6</f>
        <v>5.4023249097024451</v>
      </c>
    </row>
    <row r="34" spans="1:8" s="3" customFormat="1" ht="20.25" customHeight="1" x14ac:dyDescent="0.3">
      <c r="A34" s="14" t="s">
        <v>14</v>
      </c>
      <c r="B34" s="36">
        <f>B18*100/B6</f>
        <v>2.1565415292165757</v>
      </c>
      <c r="C34" s="22">
        <f>C18*100/C6</f>
        <v>2.0792506622855917</v>
      </c>
      <c r="D34" s="22">
        <f>D18*100/C6</f>
        <v>2.405657300980462</v>
      </c>
    </row>
    <row r="35" spans="1:8" s="3" customFormat="1" ht="20.25" customHeight="1" x14ac:dyDescent="0.3">
      <c r="A35" s="14" t="s">
        <v>16</v>
      </c>
      <c r="B35" s="36"/>
      <c r="C35" s="22"/>
      <c r="D35" s="22"/>
      <c r="H35" s="21"/>
    </row>
    <row r="36" spans="1:8" s="3" customFormat="1" ht="20.25" customHeight="1" x14ac:dyDescent="0.3">
      <c r="A36" s="14" t="s">
        <v>17</v>
      </c>
      <c r="B36" s="36">
        <f>B20*100/B6</f>
        <v>0.45711333155127332</v>
      </c>
      <c r="C36" s="22">
        <f>C20*100/C6</f>
        <v>0.26149799217990566</v>
      </c>
      <c r="D36" s="22">
        <f>D20*100/C6</f>
        <v>0.68914969673065396</v>
      </c>
      <c r="H36" s="21"/>
    </row>
    <row r="37" spans="1:8" s="3" customFormat="1" ht="5.25" customHeight="1" x14ac:dyDescent="0.3">
      <c r="A37" s="23"/>
      <c r="B37" s="24"/>
      <c r="C37" s="24"/>
      <c r="D37" s="24"/>
      <c r="E37" s="4"/>
    </row>
    <row r="38" spans="1:8" ht="3" customHeight="1" x14ac:dyDescent="0.35">
      <c r="A38" s="3"/>
      <c r="B38" s="26"/>
      <c r="C38" s="26"/>
      <c r="D38" s="26"/>
    </row>
    <row r="39" spans="1:8" ht="13.5" customHeight="1" x14ac:dyDescent="0.35">
      <c r="A39" s="32" t="s">
        <v>21</v>
      </c>
      <c r="B39" s="26"/>
      <c r="C39" s="26"/>
      <c r="D39" s="26"/>
    </row>
    <row r="40" spans="1:8" ht="26.25" customHeight="1" x14ac:dyDescent="0.35">
      <c r="B40" s="30"/>
      <c r="C40" s="30"/>
      <c r="D40" s="3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2020-04-09T07:17:08Z</cp:lastPrinted>
  <dcterms:created xsi:type="dcterms:W3CDTF">2000-11-20T04:06:35Z</dcterms:created>
  <dcterms:modified xsi:type="dcterms:W3CDTF">2020-08-18T02:33:21Z</dcterms:modified>
</cp:coreProperties>
</file>