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528BDE60-B783-40EC-8D5A-1CC7AC998FE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17" i="1" l="1"/>
  <c r="D17" i="1"/>
  <c r="B17" i="1"/>
  <c r="C13" i="1"/>
  <c r="D13" i="1"/>
  <c r="B13" i="1"/>
  <c r="C37" i="1"/>
  <c r="B27" i="1"/>
  <c r="B31" i="1" l="1"/>
  <c r="B35" i="1"/>
  <c r="B36" i="1"/>
  <c r="B37" i="1"/>
  <c r="B38" i="1"/>
  <c r="B39" i="1"/>
  <c r="B28" i="1"/>
  <c r="B29" i="1"/>
  <c r="B32" i="1"/>
  <c r="D28" i="1" l="1"/>
  <c r="D29" i="1"/>
  <c r="D31" i="1"/>
  <c r="D32" i="1"/>
  <c r="D34" i="1"/>
  <c r="D35" i="1"/>
  <c r="D36" i="1"/>
  <c r="D37" i="1"/>
  <c r="D38" i="1"/>
  <c r="D39" i="1"/>
  <c r="C28" i="1"/>
  <c r="C29" i="1"/>
  <c r="C31" i="1"/>
  <c r="C32" i="1"/>
  <c r="C35" i="1"/>
  <c r="C36" i="1"/>
  <c r="C38" i="1"/>
  <c r="C39" i="1"/>
  <c r="C34" i="1"/>
  <c r="B34" i="1"/>
  <c r="C30" i="1"/>
  <c r="D30" i="1"/>
  <c r="B30" i="1"/>
  <c r="C26" i="1" l="1"/>
  <c r="B26" i="1"/>
  <c r="D24" i="1"/>
  <c r="C24" i="1"/>
  <c r="B24" i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<sst xmlns="http://schemas.openxmlformats.org/spreadsheetml/2006/main" count="42" uniqueCount="25">
  <si>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</si>
  <si>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</si>
  <si>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</si>
  <si>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</si>
  <si>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</si>
  <si>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</si>
  <si>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</si>
  <si>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</si>
  <si>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</si>
  <si>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</si>
  <si>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</si>
  <si>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</si>
  <si>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</si>
  <si>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</si>
  <si>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</si>
  <si>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</si>
  <si>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</si>
  <si>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</si>
  <si>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</si>
  <si>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</si>
  <si>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</si>
  <si>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</si>
  <si>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- -    ต่ำกว่าร้อยละ 0.1</t>
  </si>
  <si>
    <t xml:space="preserve">     5.3  สายวิชาการศึกษา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</si>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</sst>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190" fontId="7" fillId="0" borderId="0" xfId="0" applyNumberFormat="1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191" fontId="5" fillId="0" borderId="0" xfId="0" applyNumberFormat="1" applyFont="1" applyBorder="1" applyAlignment="1">
      <alignment horizontal="right" vertical="top"/>
    </xf>
    <xf numFmtId="191" fontId="7" fillId="0" borderId="0" xfId="0" applyNumberFormat="1" applyFont="1" applyFill="1" applyBorder="1" applyAlignment="1">
      <alignment horizontal="right" vertical="top"/>
    </xf>
    <xf numFmtId="191" fontId="5" fillId="0" borderId="0" xfId="0" applyNumberFormat="1" applyFont="1"/>
    <xf numFmtId="191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0" fontId="10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91" fontId="7" fillId="0" borderId="3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189" fontId="12" fillId="0" borderId="0" xfId="1" applyNumberFormat="1" applyFont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189" fontId="12" fillId="0" borderId="0" xfId="0" applyNumberFormat="1" applyFont="1" applyAlignment="1">
      <alignment horizontal="right" vertical="center"/>
    </xf>
    <xf numFmtId="191" fontId="7" fillId="0" borderId="0" xfId="0" quotePrefix="1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22" zoomScaleNormal="100" workbookViewId="0">
      <selection activeCell="B31" sqref="B31"/>
    </sheetView>
  </sheetViews>
  <sheetFormatPr defaultRowHeight="26.25" customHeight="1" x14ac:dyDescent="0.25"/>
  <cols>
    <col min="1" max="1" width="35.7109375" style="20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5" t="s">
        <v>5</v>
      </c>
      <c r="C6" s="35"/>
      <c r="D6" s="35"/>
    </row>
    <row r="7" spans="1:4" s="8" customFormat="1" ht="20.25" customHeight="1" x14ac:dyDescent="0.3">
      <c r="A7" s="7" t="s">
        <v>6</v>
      </c>
      <c r="B7" s="25">
        <v>218103</v>
      </c>
      <c r="C7" s="25">
        <v>110543</v>
      </c>
      <c r="D7" s="25">
        <v>107560</v>
      </c>
    </row>
    <row r="8" spans="1:4" s="8" customFormat="1" ht="6.75" customHeight="1" x14ac:dyDescent="0.3">
      <c r="A8" s="7"/>
      <c r="B8" s="26"/>
      <c r="C8" s="27"/>
      <c r="D8" s="28"/>
    </row>
    <row r="9" spans="1:4" s="8" customFormat="1" ht="20.25" customHeight="1" x14ac:dyDescent="0.3">
      <c r="A9" s="9" t="s">
        <v>7</v>
      </c>
      <c r="B9" s="29">
        <v>12864</v>
      </c>
      <c r="C9" s="29">
        <v>5971</v>
      </c>
      <c r="D9" s="29">
        <v>6893</v>
      </c>
    </row>
    <row r="10" spans="1:4" s="8" customFormat="1" ht="20.25" customHeight="1" x14ac:dyDescent="0.3">
      <c r="A10" s="10" t="s">
        <v>8</v>
      </c>
      <c r="B10" s="29">
        <v>37836</v>
      </c>
      <c r="C10" s="29">
        <v>17093</v>
      </c>
      <c r="D10" s="29">
        <v>20743</v>
      </c>
    </row>
    <row r="11" spans="1:4" s="8" customFormat="1" ht="20.25" customHeight="1" x14ac:dyDescent="0.3">
      <c r="A11" s="11" t="s">
        <v>9</v>
      </c>
      <c r="B11" s="29">
        <v>54801</v>
      </c>
      <c r="C11" s="29">
        <v>30797</v>
      </c>
      <c r="D11" s="29">
        <v>24004</v>
      </c>
    </row>
    <row r="12" spans="1:4" s="8" customFormat="1" ht="20.25" customHeight="1" x14ac:dyDescent="0.3">
      <c r="A12" s="11" t="s">
        <v>10</v>
      </c>
      <c r="B12" s="29">
        <v>45746</v>
      </c>
      <c r="C12" s="29">
        <v>25721</v>
      </c>
      <c r="D12" s="29">
        <v>20025</v>
      </c>
    </row>
    <row r="13" spans="1:4" s="8" customFormat="1" ht="20.25" customHeight="1" x14ac:dyDescent="0.3">
      <c r="A13" s="10" t="s">
        <v>11</v>
      </c>
      <c r="B13" s="30">
        <f>SUM(B14:B16)</f>
        <v>28714</v>
      </c>
      <c r="C13" s="30">
        <f t="shared" ref="C13:D13" si="0">SUM(C14:C16)</f>
        <v>13974</v>
      </c>
      <c r="D13" s="30">
        <f t="shared" si="0"/>
        <v>14740</v>
      </c>
    </row>
    <row r="14" spans="1:4" s="8" customFormat="1" ht="20.25" customHeight="1" x14ac:dyDescent="0.3">
      <c r="A14" s="12" t="s">
        <v>12</v>
      </c>
      <c r="B14" s="31">
        <v>20651</v>
      </c>
      <c r="C14" s="31">
        <v>9604</v>
      </c>
      <c r="D14" s="31">
        <v>11047</v>
      </c>
    </row>
    <row r="15" spans="1:4" s="8" customFormat="1" ht="20.25" customHeight="1" x14ac:dyDescent="0.3">
      <c r="A15" s="12" t="s">
        <v>13</v>
      </c>
      <c r="B15" s="31">
        <v>8038</v>
      </c>
      <c r="C15" s="31">
        <v>4345</v>
      </c>
      <c r="D15" s="31">
        <v>3693</v>
      </c>
    </row>
    <row r="16" spans="1:4" s="8" customFormat="1" ht="20.25" customHeight="1" x14ac:dyDescent="0.3">
      <c r="A16" s="13" t="s">
        <v>23</v>
      </c>
      <c r="B16" s="31">
        <v>25</v>
      </c>
      <c r="C16" s="31">
        <v>25</v>
      </c>
      <c r="D16" s="32" t="s">
        <v>14</v>
      </c>
    </row>
    <row r="17" spans="1:7" s="8" customFormat="1" ht="20.25" customHeight="1" x14ac:dyDescent="0.3">
      <c r="A17" s="10" t="s">
        <v>15</v>
      </c>
      <c r="B17" s="33">
        <f>SUM(B18:B20)</f>
        <v>35729</v>
      </c>
      <c r="C17" s="33">
        <f t="shared" ref="C17:D17" si="1">SUM(C18:C20)</f>
        <v>15806</v>
      </c>
      <c r="D17" s="33">
        <f t="shared" si="1"/>
        <v>19923</v>
      </c>
    </row>
    <row r="18" spans="1:7" s="8" customFormat="1" ht="20.25" customHeight="1" x14ac:dyDescent="0.3">
      <c r="A18" s="13" t="s">
        <v>16</v>
      </c>
      <c r="B18" s="29">
        <v>18642</v>
      </c>
      <c r="C18" s="29">
        <v>7816</v>
      </c>
      <c r="D18" s="29">
        <v>10826</v>
      </c>
    </row>
    <row r="19" spans="1:7" s="8" customFormat="1" ht="20.25" customHeight="1" x14ac:dyDescent="0.3">
      <c r="A19" s="13" t="s">
        <v>17</v>
      </c>
      <c r="B19" s="29">
        <v>11943</v>
      </c>
      <c r="C19" s="29">
        <v>7059</v>
      </c>
      <c r="D19" s="29">
        <v>4884</v>
      </c>
    </row>
    <row r="20" spans="1:7" s="8" customFormat="1" ht="20.25" customHeight="1" x14ac:dyDescent="0.3">
      <c r="A20" s="13" t="s">
        <v>18</v>
      </c>
      <c r="B20" s="29">
        <v>5144</v>
      </c>
      <c r="C20" s="29">
        <v>931</v>
      </c>
      <c r="D20" s="29">
        <v>4213</v>
      </c>
    </row>
    <row r="21" spans="1:7" s="8" customFormat="1" ht="20.25" customHeight="1" x14ac:dyDescent="0.3">
      <c r="A21" s="12" t="s">
        <v>19</v>
      </c>
      <c r="B21" s="29">
        <v>670</v>
      </c>
      <c r="C21" s="29">
        <v>420</v>
      </c>
      <c r="D21" s="29">
        <v>250</v>
      </c>
    </row>
    <row r="22" spans="1:7" s="8" customFormat="1" ht="20.25" customHeight="1" x14ac:dyDescent="0.3">
      <c r="A22" s="12" t="s">
        <v>20</v>
      </c>
      <c r="B22" s="29">
        <v>1743</v>
      </c>
      <c r="C22" s="29">
        <v>761</v>
      </c>
      <c r="D22" s="29">
        <v>982</v>
      </c>
    </row>
    <row r="23" spans="1:7" s="8" customFormat="1" ht="20.25" customHeight="1" x14ac:dyDescent="0.3">
      <c r="A23" s="10"/>
      <c r="B23" s="36" t="s">
        <v>21</v>
      </c>
      <c r="C23" s="36"/>
      <c r="D23" s="36"/>
    </row>
    <row r="24" spans="1:7" s="8" customFormat="1" ht="20.25" customHeight="1" x14ac:dyDescent="0.3">
      <c r="A24" s="14" t="s">
        <v>6</v>
      </c>
      <c r="B24" s="15">
        <f>B7/$B$7*100</f>
        <v>100</v>
      </c>
      <c r="C24" s="15">
        <f>C7/$C$7*100</f>
        <v>100</v>
      </c>
      <c r="D24" s="15">
        <f>D7/$D$7*100</f>
        <v>100</v>
      </c>
    </row>
    <row r="25" spans="1:7" s="8" customFormat="1" ht="6.75" customHeight="1" x14ac:dyDescent="0.3">
      <c r="A25" s="14"/>
      <c r="B25" s="15"/>
      <c r="C25" s="15"/>
      <c r="D25" s="15"/>
    </row>
    <row r="26" spans="1:7" s="8" customFormat="1" ht="20.25" customHeight="1" x14ac:dyDescent="0.3">
      <c r="A26" s="9" t="s">
        <v>7</v>
      </c>
      <c r="B26" s="16">
        <f t="shared" ref="B26:B39" si="2">B9/$B$7*100</f>
        <v>5.8981306997152716</v>
      </c>
      <c r="C26" s="16">
        <f t="shared" ref="C26:C39" si="3">C9/$C$7*100</f>
        <v>5.4015179613363129</v>
      </c>
      <c r="D26" s="16">
        <f t="shared" ref="D26:D39" si="4">D9/$D$7*100</f>
        <v>6.4085161770174786</v>
      </c>
      <c r="E26" s="17"/>
      <c r="F26" s="17"/>
      <c r="G26" s="17"/>
    </row>
    <row r="27" spans="1:7" s="8" customFormat="1" ht="20.25" customHeight="1" x14ac:dyDescent="0.3">
      <c r="A27" s="10" t="s">
        <v>8</v>
      </c>
      <c r="B27" s="16">
        <f t="shared" si="2"/>
        <v>17.347766880785684</v>
      </c>
      <c r="C27" s="16">
        <v>15.4</v>
      </c>
      <c r="D27" s="16">
        <v>19.399999999999999</v>
      </c>
      <c r="E27" s="17"/>
      <c r="F27" s="17"/>
      <c r="G27" s="17"/>
    </row>
    <row r="28" spans="1:7" s="8" customFormat="1" ht="20.25" customHeight="1" x14ac:dyDescent="0.3">
      <c r="A28" s="11" t="s">
        <v>9</v>
      </c>
      <c r="B28" s="16">
        <f t="shared" si="2"/>
        <v>25.126201840414851</v>
      </c>
      <c r="C28" s="16">
        <f t="shared" si="3"/>
        <v>27.859746885827235</v>
      </c>
      <c r="D28" s="16">
        <f t="shared" si="4"/>
        <v>22.31684641130532</v>
      </c>
      <c r="E28" s="17"/>
      <c r="F28" s="17"/>
      <c r="G28" s="17"/>
    </row>
    <row r="29" spans="1:7" s="8" customFormat="1" ht="20.25" customHeight="1" x14ac:dyDescent="0.3">
      <c r="A29" s="11" t="s">
        <v>10</v>
      </c>
      <c r="B29" s="16">
        <f t="shared" si="2"/>
        <v>20.9744937025167</v>
      </c>
      <c r="C29" s="16">
        <f t="shared" si="3"/>
        <v>23.267868612214251</v>
      </c>
      <c r="D29" s="16">
        <f t="shared" si="4"/>
        <v>18.617515805132019</v>
      </c>
      <c r="E29" s="17"/>
      <c r="F29" s="17"/>
      <c r="G29" s="17"/>
    </row>
    <row r="30" spans="1:7" s="8" customFormat="1" ht="20.25" customHeight="1" x14ac:dyDescent="0.3">
      <c r="A30" s="10" t="s">
        <v>11</v>
      </c>
      <c r="B30" s="16">
        <f t="shared" si="2"/>
        <v>13.165339312159851</v>
      </c>
      <c r="C30" s="16">
        <f t="shared" si="3"/>
        <v>12.641234632676875</v>
      </c>
      <c r="D30" s="16">
        <f t="shared" si="4"/>
        <v>13.703979174414279</v>
      </c>
      <c r="E30" s="17"/>
      <c r="F30" s="17"/>
      <c r="G30" s="17"/>
    </row>
    <row r="31" spans="1:7" s="8" customFormat="1" ht="20.25" customHeight="1" x14ac:dyDescent="0.3">
      <c r="A31" s="12" t="s">
        <v>12</v>
      </c>
      <c r="B31" s="16">
        <f>B14/$B$7*100</f>
        <v>9.4684621486178546</v>
      </c>
      <c r="C31" s="16">
        <f t="shared" si="3"/>
        <v>8.6880218557484419</v>
      </c>
      <c r="D31" s="16">
        <f t="shared" si="4"/>
        <v>10.270546671625141</v>
      </c>
      <c r="E31" s="18"/>
      <c r="F31" s="18"/>
      <c r="G31" s="18"/>
    </row>
    <row r="32" spans="1:7" s="8" customFormat="1" ht="20.25" customHeight="1" x14ac:dyDescent="0.3">
      <c r="A32" s="12" t="s">
        <v>13</v>
      </c>
      <c r="B32" s="16">
        <f t="shared" si="2"/>
        <v>3.6854146893898752</v>
      </c>
      <c r="C32" s="16">
        <f t="shared" si="3"/>
        <v>3.9305971431931463</v>
      </c>
      <c r="D32" s="16">
        <f t="shared" si="4"/>
        <v>3.4334325027891408</v>
      </c>
      <c r="E32" s="18"/>
      <c r="F32" s="18"/>
      <c r="G32" s="18"/>
    </row>
    <row r="33" spans="1:7" s="8" customFormat="1" ht="20.25" customHeight="1" x14ac:dyDescent="0.3">
      <c r="A33" s="13" t="s">
        <v>23</v>
      </c>
      <c r="B33" s="34" t="s">
        <v>24</v>
      </c>
      <c r="C33" s="34" t="s">
        <v>24</v>
      </c>
      <c r="D33" s="16" t="s">
        <v>14</v>
      </c>
      <c r="E33" s="18"/>
      <c r="F33" s="18"/>
      <c r="G33" s="18"/>
    </row>
    <row r="34" spans="1:7" s="8" customFormat="1" ht="20.25" customHeight="1" x14ac:dyDescent="0.3">
      <c r="A34" s="10" t="s">
        <v>15</v>
      </c>
      <c r="B34" s="16">
        <f t="shared" si="2"/>
        <v>16.381709559244946</v>
      </c>
      <c r="C34" s="16">
        <f t="shared" si="3"/>
        <v>14.298508272798822</v>
      </c>
      <c r="D34" s="16">
        <f t="shared" si="4"/>
        <v>18.522685013015991</v>
      </c>
      <c r="E34" s="17"/>
      <c r="F34" s="17"/>
      <c r="G34" s="17"/>
    </row>
    <row r="35" spans="1:7" s="8" customFormat="1" ht="20.25" customHeight="1" x14ac:dyDescent="0.3">
      <c r="A35" s="13" t="s">
        <v>16</v>
      </c>
      <c r="B35" s="16">
        <f t="shared" si="2"/>
        <v>8.5473377257534295</v>
      </c>
      <c r="C35" s="16">
        <f t="shared" si="3"/>
        <v>7.0705517310006059</v>
      </c>
      <c r="D35" s="16">
        <f t="shared" si="4"/>
        <v>10.065079955373744</v>
      </c>
      <c r="E35" s="18"/>
      <c r="F35" s="18"/>
      <c r="G35" s="18"/>
    </row>
    <row r="36" spans="1:7" s="8" customFormat="1" ht="20.25" customHeight="1" x14ac:dyDescent="0.3">
      <c r="A36" s="13" t="s">
        <v>17</v>
      </c>
      <c r="B36" s="16">
        <f t="shared" si="2"/>
        <v>5.4758531519511422</v>
      </c>
      <c r="C36" s="16">
        <f t="shared" si="3"/>
        <v>6.3857503414960703</v>
      </c>
      <c r="D36" s="16">
        <f t="shared" si="4"/>
        <v>4.5407214577910002</v>
      </c>
      <c r="E36" s="18"/>
      <c r="F36" s="18"/>
      <c r="G36" s="18"/>
    </row>
    <row r="37" spans="1:7" s="8" customFormat="1" ht="20.25" customHeight="1" x14ac:dyDescent="0.3">
      <c r="A37" s="13" t="s">
        <v>18</v>
      </c>
      <c r="B37" s="16">
        <f t="shared" si="2"/>
        <v>2.3585186815403731</v>
      </c>
      <c r="C37" s="16">
        <f t="shared" si="3"/>
        <v>0.84220620030214488</v>
      </c>
      <c r="D37" s="16">
        <f t="shared" si="4"/>
        <v>3.9168835998512459</v>
      </c>
      <c r="E37" s="18"/>
      <c r="F37" s="18"/>
      <c r="G37" s="18"/>
    </row>
    <row r="38" spans="1:7" s="8" customFormat="1" ht="20.25" customHeight="1" x14ac:dyDescent="0.3">
      <c r="A38" s="12" t="s">
        <v>19</v>
      </c>
      <c r="B38" s="16">
        <f t="shared" si="2"/>
        <v>0.30719430727683711</v>
      </c>
      <c r="C38" s="16">
        <f t="shared" si="3"/>
        <v>0.37994264675284734</v>
      </c>
      <c r="D38" s="16">
        <f t="shared" si="4"/>
        <v>0.23242841204908887</v>
      </c>
      <c r="E38" s="17"/>
      <c r="F38" s="17"/>
      <c r="G38" s="17"/>
    </row>
    <row r="39" spans="1:7" s="8" customFormat="1" ht="20.25" customHeight="1" x14ac:dyDescent="0.3">
      <c r="A39" s="19" t="s">
        <v>20</v>
      </c>
      <c r="B39" s="24">
        <f t="shared" si="2"/>
        <v>0.79916369788586117</v>
      </c>
      <c r="C39" s="24">
        <f t="shared" si="3"/>
        <v>0.68841989090218281</v>
      </c>
      <c r="D39" s="24">
        <f t="shared" si="4"/>
        <v>0.91297880252882102</v>
      </c>
      <c r="E39" s="17"/>
      <c r="F39" s="17"/>
      <c r="G39" s="17"/>
    </row>
    <row r="40" spans="1:7" ht="9.75" customHeight="1" x14ac:dyDescent="0.25">
      <c r="C40" s="21"/>
      <c r="D40" s="21"/>
    </row>
    <row r="41" spans="1:7" ht="20.25" customHeight="1" x14ac:dyDescent="0.35">
      <c r="A41" s="22" t="s">
        <v>22</v>
      </c>
      <c r="B41" s="23"/>
      <c r="C41" s="23"/>
      <c r="D41" s="23"/>
    </row>
    <row r="42" spans="1:7" ht="20.25" customHeight="1" x14ac:dyDescent="0.35">
      <c r="A42" s="2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2019-05-26T06:46:46Z</dcterms:created>
  <dcterms:modified xsi:type="dcterms:W3CDTF">2020-01-08T01:55:54Z</dcterms:modified>
</cp:coreProperties>
</file>