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3" sheetId="3" r:id="rId1"/>
    <sheet name="Sheet1" sheetId="1" r:id="rId2"/>
    <sheet name="ทด" sheetId="2" r:id="rId3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/>
  <c r="D5"/>
  <c r="B5"/>
  <c r="G5" l="1"/>
  <c r="E5"/>
  <c r="C5"/>
  <c r="G10" i="1"/>
  <c r="G11"/>
  <c r="G12"/>
  <c r="G9"/>
  <c r="G8"/>
  <c r="G7"/>
  <c r="E12"/>
  <c r="E11"/>
  <c r="E10"/>
  <c r="E9"/>
  <c r="E8"/>
  <c r="E7"/>
  <c r="C12"/>
  <c r="C11"/>
  <c r="C10"/>
  <c r="C9"/>
  <c r="C8"/>
  <c r="C7"/>
  <c r="K9" i="2"/>
  <c r="K8"/>
  <c r="K7"/>
  <c r="G9"/>
  <c r="G8"/>
  <c r="G7"/>
</calcChain>
</file>

<file path=xl/sharedStrings.xml><?xml version="1.0" encoding="utf-8"?>
<sst xmlns="http://schemas.openxmlformats.org/spreadsheetml/2006/main" count="101" uniqueCount="39">
  <si>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</si>
  <si>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</si>
  <si>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</si>
  <si>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</si>
  <si>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</si>
  <si>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</si>
  <si>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</si>
  <si>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</si>
  <si>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</si>
  <si>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</si>
  <si>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</si>
  <si>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</si>
  <si>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อุดมศึกษา</t>
  </si>
  <si>
    <t>7. อื่น ๆ</t>
  </si>
  <si>
    <t>-</t>
  </si>
  <si>
    <t>8. ไม่ทราบ</t>
  </si>
  <si>
    <t>ตารางที่ 2  ประชากรอายุ 15 ปีขึ้นไป จำแนกตามระดับการศึกษาที่สำเร็จและเพศ อุบลราชธานี ไตรมาสที่ 3 (กรกฎาคม - กันยายน)  2563</t>
  </si>
  <si>
    <t>อุดมศึกษา</t>
  </si>
  <si>
    <t>สายวิชาชีพ</t>
  </si>
  <si>
    <t>สายวิชา-</t>
  </si>
  <si>
    <t>การศึกษา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</si>
  <si>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</si>
  <si>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</si>
  <si>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</si>
  <si>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</si>
  <si>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</si>
  <si>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จังหวัดและเพศ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</si>
  <si>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</si>
  <si>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</si>
  <si>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</si>
  <si>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</si>
  <si>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</si>
  <si>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สายวิชาการ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</si>
  <si>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</si>
  <si>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</si>
  <si>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</si>
  <si>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</si>
  <si>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อุบลราชธานี                      </t>
  </si>
  <si>
    <t>ตารางที่ 2  ประชากรอายุ 15 ปีขึ้นไป จำแนกตามระดับการศึกษาที่สำเร็จและเพศ จังหวัดอุบลราชธานี ไตรมาสที่ 3 (กรกฎาคม - กันยายน)  2563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</si>
</sst>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3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FF00"/>
      <name val="TH SarabunPSK"/>
      <family val="2"/>
    </font>
    <font>
      <sz val="11"/>
      <color rgb="FFFF00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0" xfId="0" applyFont="1"/>
    <xf numFmtId="0" fontId="4" fillId="0" borderId="2" xfId="0" applyFont="1" applyBorder="1" applyAlignment="1">
      <alignment horizontal="right" vertical="center" wrapText="1"/>
    </xf>
    <xf numFmtId="188" fontId="9" fillId="0" borderId="0" xfId="1" applyNumberFormat="1" applyFont="1"/>
    <xf numFmtId="188" fontId="10" fillId="0" borderId="0" xfId="1" applyNumberFormat="1" applyFont="1"/>
    <xf numFmtId="0" fontId="2" fillId="0" borderId="0" xfId="0" applyFont="1"/>
    <xf numFmtId="188" fontId="10" fillId="2" borderId="0" xfId="1" applyNumberFormat="1" applyFont="1" applyFill="1"/>
    <xf numFmtId="188" fontId="10" fillId="3" borderId="0" xfId="1" applyNumberFormat="1" applyFont="1" applyFill="1"/>
    <xf numFmtId="188" fontId="4" fillId="2" borderId="0" xfId="1" applyNumberFormat="1" applyFont="1" applyFill="1"/>
    <xf numFmtId="188" fontId="11" fillId="2" borderId="0" xfId="1" applyNumberFormat="1" applyFont="1" applyFill="1"/>
    <xf numFmtId="188" fontId="9" fillId="2" borderId="0" xfId="1" applyNumberFormat="1" applyFont="1" applyFill="1"/>
    <xf numFmtId="188" fontId="9" fillId="3" borderId="0" xfId="1" applyNumberFormat="1" applyFont="1" applyFill="1"/>
    <xf numFmtId="2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8" fillId="0" borderId="0" xfId="0" applyNumberFormat="1" applyFont="1"/>
    <xf numFmtId="1" fontId="12" fillId="0" borderId="0" xfId="0" applyNumberFormat="1" applyFont="1"/>
    <xf numFmtId="0" fontId="12" fillId="0" borderId="0" xfId="0" applyFont="1"/>
    <xf numFmtId="2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23</xdr:row>
      <xdr:rowOff>160655</xdr:rowOff>
    </xdr:from>
    <xdr:to>
      <xdr:col>6</xdr:col>
      <xdr:colOff>91440</xdr:colOff>
      <xdr:row>23</xdr:row>
      <xdr:rowOff>160655</xdr:rowOff>
    </xdr:to>
    <xdr:cxnSp macro="">
      <xdr:nvCxnSpPr>
        <xdr:cNvPr id="2" name="Line 17">
          <a:extLst>
            <a:ext uri="{FF2B5EF4-FFF2-40B4-BE49-F238E27FC236}">
              <a16:creationId xmlns:a16="http://schemas.microsoft.com/office/drawing/2014/main" xmlns="" id="{3C6276A9-6EFE-46B5-A6EC-49B248FBC09F}"/>
            </a:ext>
          </a:extLst>
        </xdr:cNvPr>
        <xdr:cNvCxnSpPr>
          <a:cxnSpLocks noChangeShapeType="1"/>
        </xdr:cNvCxnSpPr>
      </xdr:nvCxnSpPr>
      <xdr:spPr bwMode="auto">
        <a:xfrm>
          <a:off x="3072765" y="6218555"/>
          <a:ext cx="11049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258445</xdr:colOff>
      <xdr:row>23</xdr:row>
      <xdr:rowOff>160655</xdr:rowOff>
    </xdr:from>
    <xdr:to>
      <xdr:col>7</xdr:col>
      <xdr:colOff>677545</xdr:colOff>
      <xdr:row>23</xdr:row>
      <xdr:rowOff>160655</xdr:rowOff>
    </xdr:to>
    <xdr:cxnSp macro="">
      <xdr:nvCxnSpPr>
        <xdr:cNvPr id="3" name="Line 18">
          <a:extLst>
            <a:ext uri="{FF2B5EF4-FFF2-40B4-BE49-F238E27FC236}">
              <a16:creationId xmlns:a16="http://schemas.microsoft.com/office/drawing/2014/main" xmlns="" id="{7607F3E1-D478-4F62-8721-C434C5B4B2F9}"/>
            </a:ext>
          </a:extLst>
        </xdr:cNvPr>
        <xdr:cNvCxnSpPr>
          <a:cxnSpLocks noChangeShapeType="1"/>
        </xdr:cNvCxnSpPr>
      </xdr:nvCxnSpPr>
      <xdr:spPr bwMode="auto">
        <a:xfrm>
          <a:off x="4344670" y="6218555"/>
          <a:ext cx="11049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207010</xdr:colOff>
      <xdr:row>23</xdr:row>
      <xdr:rowOff>160655</xdr:rowOff>
    </xdr:from>
    <xdr:to>
      <xdr:col>9</xdr:col>
      <xdr:colOff>549910</xdr:colOff>
      <xdr:row>23</xdr:row>
      <xdr:rowOff>160655</xdr:rowOff>
    </xdr:to>
    <xdr:cxnSp macro="">
      <xdr:nvCxnSpPr>
        <xdr:cNvPr id="4" name="Line 19">
          <a:extLst>
            <a:ext uri="{FF2B5EF4-FFF2-40B4-BE49-F238E27FC236}">
              <a16:creationId xmlns:a16="http://schemas.microsoft.com/office/drawing/2014/main" xmlns="" id="{C9756991-D159-428D-9A95-5E7270BD2393}"/>
            </a:ext>
          </a:extLst>
        </xdr:cNvPr>
        <xdr:cNvCxnSpPr>
          <a:cxnSpLocks noChangeShapeType="1"/>
        </xdr:cNvCxnSpPr>
      </xdr:nvCxnSpPr>
      <xdr:spPr bwMode="auto">
        <a:xfrm>
          <a:off x="5655310" y="6218555"/>
          <a:ext cx="10287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I12" sqref="I12"/>
    </sheetView>
  </sheetViews>
  <sheetFormatPr defaultRowHeight="14.25"/>
  <cols>
    <col min="1" max="1" width="32.75" style="7" customWidth="1"/>
    <col min="2" max="2" width="9" style="7"/>
    <col min="3" max="3" width="10" style="7" bestFit="1" customWidth="1"/>
    <col min="4" max="9" width="9" style="7"/>
    <col min="10" max="10" width="10.5" style="7" bestFit="1" customWidth="1"/>
    <col min="11" max="16384" width="9" style="7"/>
  </cols>
  <sheetData>
    <row r="1" spans="1:10" ht="23.25">
      <c r="A1" s="1" t="s">
        <v>38</v>
      </c>
    </row>
    <row r="2" spans="1:10" ht="15" thickBot="1"/>
    <row r="3" spans="1:10" ht="18.75" customHeight="1">
      <c r="A3" s="26" t="s">
        <v>0</v>
      </c>
      <c r="B3" s="26" t="s">
        <v>1</v>
      </c>
      <c r="C3" s="26"/>
      <c r="D3" s="26" t="s">
        <v>2</v>
      </c>
      <c r="E3" s="26"/>
      <c r="F3" s="26" t="s">
        <v>3</v>
      </c>
      <c r="G3" s="26"/>
    </row>
    <row r="4" spans="1:10" ht="18.75" customHeight="1" thickBot="1">
      <c r="A4" s="27"/>
      <c r="B4" s="8" t="s">
        <v>4</v>
      </c>
      <c r="C4" s="8" t="s">
        <v>5</v>
      </c>
      <c r="D4" s="8" t="s">
        <v>4</v>
      </c>
      <c r="E4" s="8" t="s">
        <v>5</v>
      </c>
      <c r="F4" s="8" t="s">
        <v>4</v>
      </c>
      <c r="G4" s="8" t="s">
        <v>5</v>
      </c>
    </row>
    <row r="5" spans="1:10" ht="18.75" customHeight="1">
      <c r="A5" s="26" t="s">
        <v>6</v>
      </c>
      <c r="B5" s="29">
        <f t="shared" ref="B5:G5" si="0">SUM(B7:B14)</f>
        <v>1362664</v>
      </c>
      <c r="C5" s="24">
        <f t="shared" si="0"/>
        <v>100</v>
      </c>
      <c r="D5" s="31">
        <f t="shared" si="0"/>
        <v>660088</v>
      </c>
      <c r="E5" s="24">
        <f t="shared" si="0"/>
        <v>100</v>
      </c>
      <c r="F5" s="31">
        <f t="shared" si="0"/>
        <v>702576</v>
      </c>
      <c r="G5" s="24">
        <f t="shared" si="0"/>
        <v>100</v>
      </c>
    </row>
    <row r="6" spans="1:10" ht="18.75" customHeight="1">
      <c r="A6" s="28"/>
      <c r="B6" s="30"/>
      <c r="C6" s="25"/>
      <c r="D6" s="32"/>
      <c r="E6" s="25"/>
      <c r="F6" s="32"/>
      <c r="G6" s="25"/>
      <c r="J6" s="22"/>
    </row>
    <row r="7" spans="1:10" ht="18.75" customHeight="1">
      <c r="A7" s="3" t="s">
        <v>7</v>
      </c>
      <c r="B7" s="19">
        <v>12382</v>
      </c>
      <c r="C7" s="18">
        <v>0.91</v>
      </c>
      <c r="D7" s="20">
        <v>5162</v>
      </c>
      <c r="E7" s="18">
        <v>0.78</v>
      </c>
      <c r="F7" s="20">
        <v>7220</v>
      </c>
      <c r="G7" s="18">
        <v>1.03</v>
      </c>
    </row>
    <row r="8" spans="1:10" ht="18.75" customHeight="1">
      <c r="A8" s="3" t="s">
        <v>8</v>
      </c>
      <c r="B8" s="19">
        <v>438128</v>
      </c>
      <c r="C8" s="18">
        <v>32.15</v>
      </c>
      <c r="D8" s="20">
        <v>192240</v>
      </c>
      <c r="E8" s="18">
        <v>29.12</v>
      </c>
      <c r="F8" s="20">
        <v>245888</v>
      </c>
      <c r="G8" s="18">
        <v>35</v>
      </c>
    </row>
    <row r="9" spans="1:10" ht="18.75" customHeight="1">
      <c r="A9" s="3" t="s">
        <v>9</v>
      </c>
      <c r="B9" s="19">
        <v>351230</v>
      </c>
      <c r="C9" s="18">
        <v>25.77</v>
      </c>
      <c r="D9" s="20">
        <v>182007</v>
      </c>
      <c r="E9" s="18">
        <v>27.58</v>
      </c>
      <c r="F9" s="20">
        <v>169223</v>
      </c>
      <c r="G9" s="18">
        <v>24.09</v>
      </c>
    </row>
    <row r="10" spans="1:10" ht="18.75" customHeight="1">
      <c r="A10" s="3" t="s">
        <v>10</v>
      </c>
      <c r="B10" s="19">
        <v>294573</v>
      </c>
      <c r="C10" s="18">
        <v>21.62</v>
      </c>
      <c r="D10" s="20">
        <v>158118</v>
      </c>
      <c r="E10" s="18">
        <v>23.95</v>
      </c>
      <c r="F10" s="20">
        <v>136455</v>
      </c>
      <c r="G10" s="18">
        <v>19.420000000000002</v>
      </c>
    </row>
    <row r="11" spans="1:10" ht="18.75" customHeight="1">
      <c r="A11" s="3" t="s">
        <v>11</v>
      </c>
      <c r="B11" s="2">
        <v>169051</v>
      </c>
      <c r="C11" s="18">
        <v>12.41</v>
      </c>
      <c r="D11" s="2">
        <v>79862</v>
      </c>
      <c r="E11" s="18">
        <v>12.1</v>
      </c>
      <c r="F11" s="2">
        <v>89188</v>
      </c>
      <c r="G11" s="18">
        <v>12.69</v>
      </c>
    </row>
    <row r="12" spans="1:10" ht="18.75" customHeight="1">
      <c r="A12" s="3" t="s">
        <v>12</v>
      </c>
      <c r="B12" s="2">
        <v>97300</v>
      </c>
      <c r="C12" s="18">
        <v>7.14</v>
      </c>
      <c r="D12" s="2">
        <v>42699</v>
      </c>
      <c r="E12" s="18">
        <v>6.47</v>
      </c>
      <c r="F12" s="2">
        <v>54602</v>
      </c>
      <c r="G12" s="18">
        <v>7.77</v>
      </c>
      <c r="I12" s="23"/>
    </row>
    <row r="13" spans="1:10" ht="18.75" customHeight="1">
      <c r="A13" s="3" t="s">
        <v>13</v>
      </c>
      <c r="B13" s="4" t="s">
        <v>14</v>
      </c>
      <c r="C13" s="4" t="s">
        <v>14</v>
      </c>
      <c r="D13" s="4" t="s">
        <v>14</v>
      </c>
      <c r="E13" s="4" t="s">
        <v>14</v>
      </c>
      <c r="F13" s="4" t="s">
        <v>14</v>
      </c>
      <c r="G13" s="4" t="s">
        <v>14</v>
      </c>
    </row>
    <row r="14" spans="1:10" ht="18.75" customHeight="1" thickBot="1">
      <c r="A14" s="5" t="s">
        <v>15</v>
      </c>
      <c r="B14" s="6" t="s">
        <v>14</v>
      </c>
      <c r="C14" s="6" t="s">
        <v>14</v>
      </c>
      <c r="D14" s="6" t="s">
        <v>14</v>
      </c>
      <c r="E14" s="6" t="s">
        <v>14</v>
      </c>
      <c r="F14" s="6" t="s">
        <v>14</v>
      </c>
      <c r="G14" s="6" t="s">
        <v>14</v>
      </c>
    </row>
    <row r="15" spans="1:10">
      <c r="B15" s="21"/>
      <c r="D15" s="21"/>
      <c r="F15" s="21"/>
    </row>
  </sheetData>
  <mergeCells count="11">
    <mergeCell ref="G5:G6"/>
    <mergeCell ref="A3:A4"/>
    <mergeCell ref="B3:C3"/>
    <mergeCell ref="D3:E3"/>
    <mergeCell ref="F3:G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E9" sqref="E9"/>
    </sheetView>
  </sheetViews>
  <sheetFormatPr defaultRowHeight="14.25"/>
  <cols>
    <col min="1" max="1" width="32.75" style="7" customWidth="1"/>
    <col min="2" max="2" width="9" style="7"/>
    <col min="3" max="3" width="10" style="7" bestFit="1" customWidth="1"/>
    <col min="4" max="16384" width="9" style="7"/>
  </cols>
  <sheetData>
    <row r="1" spans="1:7" ht="23.25">
      <c r="A1" s="1" t="s">
        <v>16</v>
      </c>
    </row>
    <row r="2" spans="1:7" ht="15" thickBot="1"/>
    <row r="3" spans="1:7" ht="18.75" customHeight="1">
      <c r="A3" s="26" t="s">
        <v>0</v>
      </c>
      <c r="B3" s="26" t="s">
        <v>1</v>
      </c>
      <c r="C3" s="26"/>
      <c r="D3" s="26" t="s">
        <v>2</v>
      </c>
      <c r="E3" s="26"/>
      <c r="F3" s="26" t="s">
        <v>3</v>
      </c>
      <c r="G3" s="26"/>
    </row>
    <row r="4" spans="1:7" ht="18.75" customHeight="1" thickBot="1">
      <c r="A4" s="27"/>
      <c r="B4" s="8" t="s">
        <v>4</v>
      </c>
      <c r="C4" s="8" t="s">
        <v>5</v>
      </c>
      <c r="D4" s="8" t="s">
        <v>4</v>
      </c>
      <c r="E4" s="8" t="s">
        <v>5</v>
      </c>
      <c r="F4" s="8" t="s">
        <v>4</v>
      </c>
      <c r="G4" s="8" t="s">
        <v>5</v>
      </c>
    </row>
    <row r="5" spans="1:7" ht="18.75" customHeight="1">
      <c r="A5" s="26" t="s">
        <v>6</v>
      </c>
      <c r="B5" s="29">
        <v>1362664</v>
      </c>
      <c r="C5" s="33">
        <v>100</v>
      </c>
      <c r="D5" s="31">
        <v>660087</v>
      </c>
      <c r="E5" s="33">
        <v>100</v>
      </c>
      <c r="F5" s="31">
        <v>702577</v>
      </c>
      <c r="G5" s="33">
        <v>100</v>
      </c>
    </row>
    <row r="6" spans="1:7" ht="18.75" customHeight="1">
      <c r="A6" s="28"/>
      <c r="B6" s="30"/>
      <c r="C6" s="25"/>
      <c r="D6" s="32"/>
      <c r="E6" s="25"/>
      <c r="F6" s="32"/>
      <c r="G6" s="25"/>
    </row>
    <row r="7" spans="1:7" ht="18.75" customHeight="1">
      <c r="A7" s="3" t="s">
        <v>7</v>
      </c>
      <c r="B7" s="19">
        <v>12382</v>
      </c>
      <c r="C7" s="18">
        <f>B7*100/B5</f>
        <v>0.90866126939583047</v>
      </c>
      <c r="D7" s="20">
        <v>5162</v>
      </c>
      <c r="E7" s="18">
        <f>D7*100/D5</f>
        <v>0.78201812791344172</v>
      </c>
      <c r="F7" s="20">
        <v>7220</v>
      </c>
      <c r="G7" s="18">
        <f>F7*100/F5</f>
        <v>1.027645368408018</v>
      </c>
    </row>
    <row r="8" spans="1:7" ht="18.75" customHeight="1">
      <c r="A8" s="3" t="s">
        <v>8</v>
      </c>
      <c r="B8" s="19">
        <v>438128</v>
      </c>
      <c r="C8" s="18">
        <f>B8*100/B5</f>
        <v>32.152313409615282</v>
      </c>
      <c r="D8" s="20">
        <v>192240</v>
      </c>
      <c r="E8" s="18">
        <f>D8*100/D5</f>
        <v>29.123433729190243</v>
      </c>
      <c r="F8" s="20">
        <v>245888</v>
      </c>
      <c r="G8" s="18">
        <f>F8*100/F5</f>
        <v>34.998014452508407</v>
      </c>
    </row>
    <row r="9" spans="1:7" ht="18.75" customHeight="1">
      <c r="A9" s="3" t="s">
        <v>9</v>
      </c>
      <c r="B9" s="19">
        <v>351230</v>
      </c>
      <c r="C9" s="18">
        <f>B9*100/B5</f>
        <v>25.775246135511029</v>
      </c>
      <c r="D9" s="20">
        <v>182007</v>
      </c>
      <c r="E9" s="18">
        <f>D9*100/D5</f>
        <v>27.573183534897673</v>
      </c>
      <c r="F9" s="20">
        <v>169223</v>
      </c>
      <c r="G9" s="18">
        <f>F9*100/F5</f>
        <v>24.086043237965377</v>
      </c>
    </row>
    <row r="10" spans="1:7" ht="18.75" customHeight="1">
      <c r="A10" s="3" t="s">
        <v>10</v>
      </c>
      <c r="B10" s="19">
        <v>294573</v>
      </c>
      <c r="C10" s="18">
        <f>B10*100/B5</f>
        <v>21.617434672083508</v>
      </c>
      <c r="D10" s="20">
        <v>158118</v>
      </c>
      <c r="E10" s="18">
        <f>D10*100/D5</f>
        <v>23.954115139367993</v>
      </c>
      <c r="F10" s="20">
        <v>136455</v>
      </c>
      <c r="G10" s="18">
        <f>F10*100/F5</f>
        <v>19.422070463450982</v>
      </c>
    </row>
    <row r="11" spans="1:7" ht="18.75" customHeight="1">
      <c r="A11" s="3" t="s">
        <v>11</v>
      </c>
      <c r="B11" s="2">
        <v>169050.55000000002</v>
      </c>
      <c r="C11" s="18">
        <f>B11*100/B5</f>
        <v>12.405886557507941</v>
      </c>
      <c r="D11" s="2">
        <v>79862.080000000002</v>
      </c>
      <c r="E11" s="18">
        <f>D11*100/D5</f>
        <v>12.098720320200217</v>
      </c>
      <c r="F11" s="2">
        <v>89188.47</v>
      </c>
      <c r="G11" s="18">
        <f>F11*100/F5</f>
        <v>12.694476192645077</v>
      </c>
    </row>
    <row r="12" spans="1:7" ht="18.75" customHeight="1">
      <c r="A12" s="3" t="s">
        <v>12</v>
      </c>
      <c r="B12" s="2">
        <v>97300.39</v>
      </c>
      <c r="C12" s="18">
        <f>B12*100/B5</f>
        <v>7.1404535527466786</v>
      </c>
      <c r="D12" s="2">
        <v>42698.530000000006</v>
      </c>
      <c r="E12" s="18">
        <f>D12*100/D5</f>
        <v>6.46862156049127</v>
      </c>
      <c r="F12" s="2">
        <v>54601.850000000006</v>
      </c>
      <c r="G12" s="18">
        <f>F12*100/F5</f>
        <v>7.7716534984777486</v>
      </c>
    </row>
    <row r="13" spans="1:7" ht="18.75" customHeight="1">
      <c r="A13" s="3" t="s">
        <v>13</v>
      </c>
      <c r="B13" s="4" t="s">
        <v>14</v>
      </c>
      <c r="C13" s="4" t="s">
        <v>14</v>
      </c>
      <c r="D13" s="4" t="s">
        <v>14</v>
      </c>
      <c r="E13" s="4" t="s">
        <v>14</v>
      </c>
      <c r="F13" s="4" t="s">
        <v>14</v>
      </c>
      <c r="G13" s="4" t="s">
        <v>14</v>
      </c>
    </row>
    <row r="14" spans="1:7" ht="18.75" customHeight="1" thickBot="1">
      <c r="A14" s="5" t="s">
        <v>15</v>
      </c>
      <c r="B14" s="6" t="s">
        <v>14</v>
      </c>
      <c r="C14" s="6" t="s">
        <v>14</v>
      </c>
      <c r="D14" s="6" t="s">
        <v>14</v>
      </c>
      <c r="E14" s="6" t="s">
        <v>14</v>
      </c>
      <c r="F14" s="6" t="s">
        <v>14</v>
      </c>
      <c r="G14" s="6" t="s">
        <v>14</v>
      </c>
    </row>
  </sheetData>
  <mergeCells count="11">
    <mergeCell ref="G5:G6"/>
    <mergeCell ref="A3:A4"/>
    <mergeCell ref="B3:C3"/>
    <mergeCell ref="D3:E3"/>
    <mergeCell ref="F3:G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P9"/>
  <sheetViews>
    <sheetView workbookViewId="0">
      <selection activeCell="K9" sqref="K9"/>
    </sheetView>
  </sheetViews>
  <sheetFormatPr defaultRowHeight="14.25"/>
  <cols>
    <col min="1" max="1" width="14.375" style="11" customWidth="1"/>
    <col min="2" max="2" width="11.75" bestFit="1" customWidth="1"/>
    <col min="3" max="3" width="9.625" bestFit="1" customWidth="1"/>
    <col min="4" max="6" width="10.875" bestFit="1" customWidth="1"/>
    <col min="7" max="7" width="10.875" customWidth="1"/>
    <col min="8" max="8" width="10.875" bestFit="1" customWidth="1"/>
    <col min="9" max="9" width="9.625" bestFit="1" customWidth="1"/>
    <col min="10" max="10" width="9.125" bestFit="1" customWidth="1"/>
    <col min="11" max="11" width="9.125" customWidth="1"/>
    <col min="12" max="14" width="9.625" bestFit="1" customWidth="1"/>
    <col min="16" max="16" width="9.125" bestFit="1" customWidth="1"/>
  </cols>
  <sheetData>
    <row r="4" spans="1:16" ht="21.75">
      <c r="A4" s="10"/>
      <c r="B4" s="10"/>
      <c r="C4" s="10" t="s">
        <v>21</v>
      </c>
      <c r="D4" s="10" t="s">
        <v>22</v>
      </c>
      <c r="E4" s="10" t="s">
        <v>23</v>
      </c>
      <c r="F4" s="10" t="s">
        <v>24</v>
      </c>
      <c r="G4" s="14" t="s">
        <v>1</v>
      </c>
      <c r="H4" s="12"/>
      <c r="I4" s="12" t="s">
        <v>25</v>
      </c>
      <c r="J4" s="12"/>
      <c r="K4" s="13" t="s">
        <v>1</v>
      </c>
      <c r="L4" s="13"/>
      <c r="M4" s="13" t="s">
        <v>17</v>
      </c>
      <c r="N4" s="13"/>
      <c r="O4" s="10"/>
      <c r="P4" s="10"/>
    </row>
    <row r="5" spans="1:16" ht="21.75">
      <c r="A5" s="10" t="s">
        <v>26</v>
      </c>
      <c r="B5" s="10" t="s">
        <v>1</v>
      </c>
      <c r="C5" s="10" t="s">
        <v>20</v>
      </c>
      <c r="D5" s="10" t="s">
        <v>27</v>
      </c>
      <c r="E5" s="10" t="s">
        <v>28</v>
      </c>
      <c r="F5" s="10" t="s">
        <v>29</v>
      </c>
      <c r="G5" s="15"/>
      <c r="H5" s="12" t="s">
        <v>30</v>
      </c>
      <c r="I5" s="12" t="s">
        <v>31</v>
      </c>
      <c r="J5" s="12" t="s">
        <v>19</v>
      </c>
      <c r="K5" s="13"/>
      <c r="L5" s="13" t="s">
        <v>32</v>
      </c>
      <c r="M5" s="13" t="s">
        <v>18</v>
      </c>
      <c r="N5" s="13" t="s">
        <v>19</v>
      </c>
      <c r="O5" s="10" t="s">
        <v>33</v>
      </c>
      <c r="P5" s="10" t="s">
        <v>34</v>
      </c>
    </row>
    <row r="6" spans="1:16" ht="21.75">
      <c r="A6" s="10"/>
      <c r="B6" s="10"/>
      <c r="C6" s="10"/>
      <c r="D6" s="10"/>
      <c r="E6" s="10"/>
      <c r="F6" s="10"/>
      <c r="G6" s="15"/>
      <c r="H6" s="12"/>
      <c r="I6" s="12" t="s">
        <v>28</v>
      </c>
      <c r="J6" s="12" t="s">
        <v>20</v>
      </c>
      <c r="K6" s="13"/>
      <c r="L6" s="13"/>
      <c r="M6" s="13"/>
      <c r="N6" s="13" t="s">
        <v>20</v>
      </c>
      <c r="O6" s="10"/>
      <c r="P6" s="10"/>
    </row>
    <row r="7" spans="1:16" ht="21.75">
      <c r="A7" s="10" t="s">
        <v>37</v>
      </c>
      <c r="B7" s="9">
        <v>1362664</v>
      </c>
      <c r="C7" s="9">
        <v>12381.96</v>
      </c>
      <c r="D7" s="9">
        <v>438127.88</v>
      </c>
      <c r="E7" s="9">
        <v>351230.04</v>
      </c>
      <c r="F7" s="9">
        <v>294573.19</v>
      </c>
      <c r="G7" s="16">
        <f>SUM(H7:J7)</f>
        <v>169050.55000000002</v>
      </c>
      <c r="H7" s="9">
        <v>141057.20000000001</v>
      </c>
      <c r="I7" s="9">
        <v>27993.35</v>
      </c>
      <c r="J7" s="9" t="s">
        <v>14</v>
      </c>
      <c r="K7" s="17">
        <f>SUM(L7:N7)</f>
        <v>97300.39</v>
      </c>
      <c r="L7" s="9">
        <v>55162.720000000001</v>
      </c>
      <c r="M7" s="9">
        <v>26340.43</v>
      </c>
      <c r="N7" s="9">
        <v>15797.24</v>
      </c>
      <c r="O7" s="9" t="s">
        <v>14</v>
      </c>
      <c r="P7" s="9" t="s">
        <v>14</v>
      </c>
    </row>
    <row r="8" spans="1:16" ht="21.75">
      <c r="A8" s="10" t="s">
        <v>35</v>
      </c>
      <c r="B8" s="9">
        <v>660087</v>
      </c>
      <c r="C8" s="9">
        <v>5161.57</v>
      </c>
      <c r="D8" s="9">
        <v>192239.52</v>
      </c>
      <c r="E8" s="9">
        <v>182006.89</v>
      </c>
      <c r="F8" s="9">
        <v>158118.39000000001</v>
      </c>
      <c r="G8" s="16">
        <f>SUM(H8:J8)</f>
        <v>79862.080000000002</v>
      </c>
      <c r="H8" s="9">
        <v>64490.07</v>
      </c>
      <c r="I8" s="9">
        <v>15372.01</v>
      </c>
      <c r="J8" s="9" t="s">
        <v>14</v>
      </c>
      <c r="K8" s="17">
        <f>SUM(L8:N8)</f>
        <v>42698.530000000006</v>
      </c>
      <c r="L8" s="9">
        <v>24544.38</v>
      </c>
      <c r="M8" s="9">
        <v>13632.36</v>
      </c>
      <c r="N8" s="9">
        <v>4521.79</v>
      </c>
      <c r="O8" s="9" t="s">
        <v>14</v>
      </c>
      <c r="P8" s="9" t="s">
        <v>14</v>
      </c>
    </row>
    <row r="9" spans="1:16" ht="21.75">
      <c r="A9" s="10" t="s">
        <v>36</v>
      </c>
      <c r="B9" s="9">
        <v>702577</v>
      </c>
      <c r="C9" s="9">
        <v>7220.38</v>
      </c>
      <c r="D9" s="9">
        <v>245888.35</v>
      </c>
      <c r="E9" s="9">
        <v>169223.15</v>
      </c>
      <c r="F9" s="9">
        <v>136454.79999999999</v>
      </c>
      <c r="G9" s="16">
        <f>SUM(H9:J9)</f>
        <v>89188.47</v>
      </c>
      <c r="H9" s="9">
        <v>76567.13</v>
      </c>
      <c r="I9" s="9">
        <v>12621.34</v>
      </c>
      <c r="J9" s="9" t="s">
        <v>14</v>
      </c>
      <c r="K9" s="17">
        <f>SUM(L9:N9)</f>
        <v>54601.850000000006</v>
      </c>
      <c r="L9" s="9">
        <v>30618.34</v>
      </c>
      <c r="M9" s="9">
        <v>12708.07</v>
      </c>
      <c r="N9" s="9">
        <v>11275.44</v>
      </c>
      <c r="O9" s="9" t="s">
        <v>14</v>
      </c>
      <c r="P9" s="9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Sheet3</vt:lpstr>
      <vt:lpstr>Sheet1</vt:lpstr>
      <vt:lpstr>ทด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Administrator</cp:lastModifiedBy>
  <cp:lastPrinted>2020-11-30T09:45:33Z</cp:lastPrinted>
  <dcterms:created xsi:type="dcterms:W3CDTF">2020-11-23T02:37:32Z</dcterms:created>
  <dcterms:modified xsi:type="dcterms:W3CDTF">2020-12-03T02:45:23Z</dcterms:modified>
</cp:coreProperties>
</file>