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อัพฐานข้อมูลตาราง\สรง (ไตรมาส)\63\3\"/>
    </mc:Choice>
  </mc:AlternateContent>
  <bookViews>
    <workbookView xWindow="0" yWindow="0" windowWidth="20490" windowHeight="6750"/>
  </bookViews>
  <sheets>
    <sheet name="ตารางที่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4" i="1" l="1"/>
  <c r="C34" i="1"/>
  <c r="B34" i="1"/>
  <c r="D33" i="1"/>
  <c r="C33" i="1"/>
  <c r="B33" i="1"/>
  <c r="D32" i="1"/>
  <c r="C32" i="1"/>
  <c r="B32" i="1"/>
  <c r="D29" i="1"/>
  <c r="C29" i="1"/>
  <c r="D28" i="1"/>
  <c r="C28" i="1"/>
  <c r="B28" i="1"/>
  <c r="D26" i="1"/>
  <c r="C26" i="1"/>
  <c r="B26" i="1"/>
  <c r="D25" i="1"/>
  <c r="C25" i="1"/>
  <c r="B25" i="1"/>
  <c r="D24" i="1"/>
  <c r="C24" i="1"/>
  <c r="B24" i="1"/>
  <c r="D23" i="1"/>
  <c r="C23" i="1"/>
  <c r="B23" i="1"/>
  <c r="D14" i="1"/>
  <c r="C14" i="1"/>
  <c r="C31" i="1" s="1"/>
  <c r="B14" i="1"/>
  <c r="B31" i="1" s="1"/>
  <c r="D10" i="1"/>
  <c r="D27" i="1" s="1"/>
  <c r="C10" i="1"/>
  <c r="C27" i="1" s="1"/>
  <c r="B10" i="1"/>
  <c r="B27" i="1" s="1"/>
</calcChain>
</file>

<file path=xl/sharedStrings.xml><?xml version="1.0" encoding="utf-8"?>
<sst xmlns="http://schemas.openxmlformats.org/spreadsheetml/2006/main" count="56" uniqueCount="24">
  <si>
    <t>ตารางที่ 2  จำนวนและร้อยละของประชากรอายุ 15 ปีขึ้นไป จำแนกตามระดับการศึกษาที่สำเร็จและเพศ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</si>
  <si>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</si>
  <si>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</si>
  <si>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</si>
  <si>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</si>
  <si>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</si>
  <si>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</si>
  <si>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</si>
  <si>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</si>
  <si>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</si>
  <si>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</si>
  <si>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</si>
  <si>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</si>
  <si>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</si>
  <si>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</si>
  <si>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</si>
  <si>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</si>
  <si>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</si>
  <si>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</si>
  <si>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</si>
  <si>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</si>
  <si>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</si>
  <si>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</si>
  <si>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 xml:space="preserve">หมายเหตุ  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</si>
</sst>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1" x14ac:knownFonts="1">
    <font>
      <sz val="14"/>
      <name val="Cordia New"/>
      <charset val="222"/>
    </font>
    <font>
      <b/>
      <sz val="16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rgb="FFFF0000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3" fontId="1" fillId="0" borderId="0" xfId="0" applyNumberFormat="1" applyFont="1"/>
    <xf numFmtId="3" fontId="2" fillId="0" borderId="0" xfId="0" applyNumberFormat="1" applyFont="1"/>
    <xf numFmtId="3" fontId="3" fillId="0" borderId="0" xfId="0" applyNumberFormat="1" applyFont="1"/>
    <xf numFmtId="3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/>
    <xf numFmtId="0" fontId="2" fillId="0" borderId="2" xfId="0" applyFont="1" applyBorder="1" applyAlignment="1">
      <alignment horizontal="right"/>
    </xf>
    <xf numFmtId="0" fontId="2" fillId="0" borderId="2" xfId="0" applyFont="1" applyBorder="1" applyAlignment="1"/>
    <xf numFmtId="3" fontId="2" fillId="0" borderId="0" xfId="0" applyNumberFormat="1" applyFont="1" applyBorder="1" applyAlignment="1">
      <alignment horizontal="center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vertical="center"/>
    </xf>
    <xf numFmtId="3" fontId="4" fillId="0" borderId="0" xfId="0" applyNumberFormat="1" applyFont="1" applyBorder="1" applyAlignment="1"/>
    <xf numFmtId="3" fontId="5" fillId="0" borderId="0" xfId="0" applyNumberFormat="1" applyFont="1" applyAlignment="1">
      <alignment horizontal="right"/>
    </xf>
    <xf numFmtId="3" fontId="5" fillId="0" borderId="0" xfId="0" applyNumberFormat="1" applyFont="1" applyAlignment="1">
      <alignment vertical="center"/>
    </xf>
    <xf numFmtId="3" fontId="5" fillId="0" borderId="0" xfId="0" applyNumberFormat="1" applyFont="1" applyBorder="1" applyAlignment="1"/>
    <xf numFmtId="3" fontId="5" fillId="0" borderId="0" xfId="0" applyNumberFormat="1" applyFont="1" applyBorder="1" applyAlignment="1" applyProtection="1">
      <alignment horizontal="left"/>
    </xf>
    <xf numFmtId="3" fontId="5" fillId="0" borderId="0" xfId="0" applyNumberFormat="1" applyFont="1" applyFill="1"/>
    <xf numFmtId="3" fontId="5" fillId="0" borderId="0" xfId="0" applyNumberFormat="1" applyFont="1"/>
    <xf numFmtId="3" fontId="5" fillId="0" borderId="0" xfId="0" applyNumberFormat="1" applyFont="1" applyFill="1" applyAlignment="1">
      <alignment horizontal="right"/>
    </xf>
    <xf numFmtId="3" fontId="6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/>
    <xf numFmtId="164" fontId="2" fillId="0" borderId="0" xfId="0" applyNumberFormat="1" applyFont="1" applyBorder="1" applyAlignment="1">
      <alignment horizontal="center"/>
    </xf>
    <xf numFmtId="165" fontId="7" fillId="0" borderId="0" xfId="0" applyNumberFormat="1" applyFont="1" applyBorder="1" applyAlignment="1">
      <alignment horizontal="right"/>
    </xf>
    <xf numFmtId="164" fontId="4" fillId="0" borderId="0" xfId="0" applyNumberFormat="1" applyFont="1" applyBorder="1" applyAlignment="1"/>
    <xf numFmtId="165" fontId="5" fillId="0" borderId="0" xfId="0" applyNumberFormat="1" applyFont="1" applyFill="1" applyBorder="1" applyAlignment="1">
      <alignment horizontal="right"/>
    </xf>
    <xf numFmtId="165" fontId="8" fillId="0" borderId="0" xfId="0" applyNumberFormat="1" applyFont="1" applyFill="1" applyBorder="1" applyAlignment="1">
      <alignment horizontal="right"/>
    </xf>
    <xf numFmtId="4" fontId="5" fillId="0" borderId="0" xfId="0" applyNumberFormat="1" applyFont="1"/>
    <xf numFmtId="164" fontId="5" fillId="0" borderId="0" xfId="0" applyNumberFormat="1" applyFont="1" applyAlignment="1"/>
    <xf numFmtId="164" fontId="5" fillId="0" borderId="0" xfId="0" applyNumberFormat="1" applyFont="1" applyAlignment="1" applyProtection="1">
      <alignment horizontal="left"/>
    </xf>
    <xf numFmtId="4" fontId="9" fillId="0" borderId="0" xfId="0" applyNumberFormat="1" applyFont="1"/>
    <xf numFmtId="165" fontId="9" fillId="0" borderId="0" xfId="0" applyNumberFormat="1" applyFont="1" applyFill="1" applyBorder="1" applyAlignment="1">
      <alignment horizontal="right"/>
    </xf>
    <xf numFmtId="164" fontId="5" fillId="0" borderId="0" xfId="0" applyNumberFormat="1" applyFont="1" applyBorder="1" applyAlignment="1" applyProtection="1">
      <alignment horizontal="left"/>
    </xf>
    <xf numFmtId="164" fontId="5" fillId="0" borderId="3" xfId="0" applyNumberFormat="1" applyFont="1" applyBorder="1" applyAlignment="1" applyProtection="1">
      <alignment horizontal="left"/>
    </xf>
    <xf numFmtId="165" fontId="8" fillId="0" borderId="3" xfId="0" applyNumberFormat="1" applyFont="1" applyFill="1" applyBorder="1" applyAlignment="1">
      <alignment horizontal="right"/>
    </xf>
    <xf numFmtId="3" fontId="5" fillId="0" borderId="3" xfId="0" applyNumberFormat="1" applyFont="1" applyBorder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37"/>
  <sheetViews>
    <sheetView showGridLines="0" tabSelected="1" topLeftCell="A16" zoomScaleNormal="100" workbookViewId="0">
      <selection activeCell="H26" sqref="H26"/>
    </sheetView>
  </sheetViews>
  <sheetFormatPr defaultRowHeight="26.25" customHeight="1" x14ac:dyDescent="0.55000000000000004"/>
  <cols>
    <col min="1" max="1" width="31.42578125" style="1" customWidth="1"/>
    <col min="2" max="4" width="17.5703125" style="3" customWidth="1"/>
    <col min="5" max="5" width="3.7109375" style="3" customWidth="1"/>
    <col min="6" max="16384" width="9.140625" style="3"/>
  </cols>
  <sheetData>
    <row r="1" spans="1:5" s="1" customFormat="1" ht="26.25" customHeight="1" x14ac:dyDescent="0.55000000000000004">
      <c r="A1" s="1" t="s">
        <v>0</v>
      </c>
      <c r="B1" s="2"/>
      <c r="C1" s="2"/>
      <c r="D1" s="2"/>
    </row>
    <row r="2" spans="1:5" ht="14.25" customHeight="1" x14ac:dyDescent="0.55000000000000004">
      <c r="B2" s="1"/>
      <c r="C2" s="1"/>
      <c r="D2" s="1"/>
      <c r="E2" s="1"/>
    </row>
    <row r="3" spans="1:5" s="2" customFormat="1" ht="24" customHeight="1" x14ac:dyDescent="0.5">
      <c r="A3" s="4" t="s">
        <v>1</v>
      </c>
      <c r="B3" s="5" t="s">
        <v>2</v>
      </c>
      <c r="C3" s="6" t="s">
        <v>3</v>
      </c>
      <c r="D3" s="6" t="s">
        <v>4</v>
      </c>
      <c r="E3" s="7"/>
    </row>
    <row r="4" spans="1:5" s="2" customFormat="1" ht="20.100000000000001" customHeight="1" x14ac:dyDescent="0.5">
      <c r="C4" s="8" t="s">
        <v>5</v>
      </c>
      <c r="D4" s="9"/>
    </row>
    <row r="5" spans="1:5" s="12" customFormat="1" ht="20.100000000000001" customHeight="1" x14ac:dyDescent="0.5">
      <c r="A5" s="10" t="s">
        <v>6</v>
      </c>
      <c r="B5" s="11">
        <v>741731</v>
      </c>
      <c r="C5" s="11">
        <v>361057</v>
      </c>
      <c r="D5" s="11">
        <v>380674</v>
      </c>
    </row>
    <row r="6" spans="1:5" s="15" customFormat="1" ht="20.100000000000001" customHeight="1" x14ac:dyDescent="0.5">
      <c r="A6" s="13" t="s">
        <v>7</v>
      </c>
      <c r="B6" s="14">
        <v>11983</v>
      </c>
      <c r="C6" s="14">
        <v>2157</v>
      </c>
      <c r="D6" s="14">
        <v>9827</v>
      </c>
    </row>
    <row r="7" spans="1:5" s="15" customFormat="1" ht="20.100000000000001" customHeight="1" x14ac:dyDescent="0.5">
      <c r="A7" s="16" t="s">
        <v>8</v>
      </c>
      <c r="B7" s="14">
        <v>154706</v>
      </c>
      <c r="C7" s="14">
        <v>63137</v>
      </c>
      <c r="D7" s="14">
        <v>91570</v>
      </c>
    </row>
    <row r="8" spans="1:5" s="15" customFormat="1" ht="20.100000000000001" customHeight="1" x14ac:dyDescent="0.5">
      <c r="A8" s="17" t="s">
        <v>9</v>
      </c>
      <c r="B8" s="14">
        <v>88144</v>
      </c>
      <c r="C8" s="14">
        <v>47627</v>
      </c>
      <c r="D8" s="14">
        <v>40517</v>
      </c>
    </row>
    <row r="9" spans="1:5" s="15" customFormat="1" ht="20.100000000000001" customHeight="1" x14ac:dyDescent="0.5">
      <c r="A9" s="17" t="s">
        <v>10</v>
      </c>
      <c r="B9" s="14">
        <v>155583</v>
      </c>
      <c r="C9" s="14">
        <v>87614</v>
      </c>
      <c r="D9" s="14">
        <v>67970</v>
      </c>
    </row>
    <row r="10" spans="1:5" s="19" customFormat="1" ht="20.100000000000001" customHeight="1" x14ac:dyDescent="0.5">
      <c r="A10" s="16" t="s">
        <v>11</v>
      </c>
      <c r="B10" s="18">
        <f>SUM(B11:B13)</f>
        <v>166456</v>
      </c>
      <c r="C10" s="18">
        <f>SUM(C11:C13)</f>
        <v>84556</v>
      </c>
      <c r="D10" s="18">
        <f>SUM(D11:D13)</f>
        <v>81900</v>
      </c>
    </row>
    <row r="11" spans="1:5" s="19" customFormat="1" ht="20.100000000000001" customHeight="1" x14ac:dyDescent="0.5">
      <c r="A11" s="17" t="s">
        <v>12</v>
      </c>
      <c r="B11" s="20">
        <v>123718</v>
      </c>
      <c r="C11" s="20">
        <v>58527</v>
      </c>
      <c r="D11" s="20">
        <v>65191</v>
      </c>
    </row>
    <row r="12" spans="1:5" s="19" customFormat="1" ht="20.100000000000001" customHeight="1" x14ac:dyDescent="0.5">
      <c r="A12" s="17" t="s">
        <v>13</v>
      </c>
      <c r="B12" s="20">
        <v>42738</v>
      </c>
      <c r="C12" s="20">
        <v>26029</v>
      </c>
      <c r="D12" s="20">
        <v>16709</v>
      </c>
    </row>
    <row r="13" spans="1:5" s="19" customFormat="1" ht="20.100000000000001" customHeight="1" x14ac:dyDescent="0.5">
      <c r="A13" s="17" t="s">
        <v>14</v>
      </c>
      <c r="B13" s="20" t="s">
        <v>15</v>
      </c>
      <c r="C13" s="20" t="s">
        <v>15</v>
      </c>
      <c r="D13" s="20" t="s">
        <v>15</v>
      </c>
    </row>
    <row r="14" spans="1:5" s="19" customFormat="1" ht="20.100000000000001" customHeight="1" x14ac:dyDescent="0.5">
      <c r="A14" s="16" t="s">
        <v>16</v>
      </c>
      <c r="B14" s="14">
        <f>SUM(B15:B17)</f>
        <v>164858</v>
      </c>
      <c r="C14" s="14">
        <f>SUM(C15:C17)</f>
        <v>75967</v>
      </c>
      <c r="D14" s="14">
        <f>SUM(D15:D17)</f>
        <v>88890</v>
      </c>
    </row>
    <row r="15" spans="1:5" s="15" customFormat="1" ht="20.100000000000001" customHeight="1" x14ac:dyDescent="0.5">
      <c r="A15" s="17" t="s">
        <v>17</v>
      </c>
      <c r="B15" s="14">
        <v>73681</v>
      </c>
      <c r="C15" s="14">
        <v>28583</v>
      </c>
      <c r="D15" s="14">
        <v>45098</v>
      </c>
    </row>
    <row r="16" spans="1:5" s="15" customFormat="1" ht="20.100000000000001" customHeight="1" x14ac:dyDescent="0.5">
      <c r="A16" s="17" t="s">
        <v>18</v>
      </c>
      <c r="B16" s="14">
        <v>78754</v>
      </c>
      <c r="C16" s="14">
        <v>43087</v>
      </c>
      <c r="D16" s="14">
        <v>35666</v>
      </c>
    </row>
    <row r="17" spans="1:8" s="15" customFormat="1" ht="20.100000000000001" customHeight="1" x14ac:dyDescent="0.5">
      <c r="A17" s="17" t="s">
        <v>19</v>
      </c>
      <c r="B17" s="14">
        <v>12423</v>
      </c>
      <c r="C17" s="14">
        <v>4297</v>
      </c>
      <c r="D17" s="14">
        <v>8126</v>
      </c>
    </row>
    <row r="18" spans="1:8" s="15" customFormat="1" ht="20.100000000000001" customHeight="1" x14ac:dyDescent="0.5">
      <c r="A18" s="17" t="s">
        <v>20</v>
      </c>
      <c r="B18" s="14" t="s">
        <v>15</v>
      </c>
      <c r="C18" s="14" t="s">
        <v>15</v>
      </c>
      <c r="D18" s="14" t="s">
        <v>15</v>
      </c>
    </row>
    <row r="19" spans="1:8" s="15" customFormat="1" ht="20.100000000000001" customHeight="1" x14ac:dyDescent="0.5">
      <c r="A19" s="17" t="s">
        <v>21</v>
      </c>
      <c r="B19" s="14" t="s">
        <v>15</v>
      </c>
      <c r="C19" s="14" t="s">
        <v>15</v>
      </c>
      <c r="D19" s="14" t="s">
        <v>15</v>
      </c>
    </row>
    <row r="20" spans="1:8" s="15" customFormat="1" ht="20.100000000000001" customHeight="1" x14ac:dyDescent="0.5">
      <c r="A20" s="17"/>
      <c r="B20" s="21"/>
      <c r="C20" s="21"/>
      <c r="D20" s="21"/>
    </row>
    <row r="21" spans="1:8" s="19" customFormat="1" ht="20.100000000000001" customHeight="1" x14ac:dyDescent="0.5">
      <c r="A21" s="2"/>
      <c r="B21" s="2"/>
      <c r="C21" s="22" t="s">
        <v>22</v>
      </c>
      <c r="D21" s="23"/>
    </row>
    <row r="22" spans="1:8" s="19" customFormat="1" ht="20.100000000000001" customHeight="1" x14ac:dyDescent="0.5">
      <c r="A22" s="24" t="s">
        <v>6</v>
      </c>
      <c r="B22" s="25">
        <v>100</v>
      </c>
      <c r="C22" s="25">
        <v>100</v>
      </c>
      <c r="D22" s="25">
        <v>100</v>
      </c>
    </row>
    <row r="23" spans="1:8" s="19" customFormat="1" ht="20.100000000000001" customHeight="1" x14ac:dyDescent="0.5">
      <c r="A23" s="26" t="s">
        <v>7</v>
      </c>
      <c r="B23" s="27">
        <f>(100/$B$5)*B6</f>
        <v>1.6155452583214132</v>
      </c>
      <c r="C23" s="27">
        <f t="shared" ref="C23:C29" si="0">(100/$C$5)*C6</f>
        <v>0.5974125969029821</v>
      </c>
      <c r="D23" s="28">
        <f t="shared" ref="D23:D34" si="1">(100/$D$5)*D6</f>
        <v>2.5814739120612389</v>
      </c>
      <c r="F23" s="29"/>
      <c r="G23" s="29"/>
      <c r="H23" s="29"/>
    </row>
    <row r="24" spans="1:8" s="19" customFormat="1" ht="20.100000000000001" customHeight="1" x14ac:dyDescent="0.5">
      <c r="A24" s="30" t="s">
        <v>8</v>
      </c>
      <c r="B24" s="27">
        <f>(100/$B$5)*B7</f>
        <v>20.857426749050532</v>
      </c>
      <c r="C24" s="27">
        <f t="shared" si="0"/>
        <v>17.486712624322475</v>
      </c>
      <c r="D24" s="28">
        <f t="shared" si="1"/>
        <v>24.054702974198399</v>
      </c>
      <c r="F24" s="29"/>
      <c r="G24" s="29"/>
      <c r="H24" s="29"/>
    </row>
    <row r="25" spans="1:8" s="19" customFormat="1" ht="20.100000000000001" customHeight="1" x14ac:dyDescent="0.5">
      <c r="A25" s="31" t="s">
        <v>9</v>
      </c>
      <c r="B25" s="27">
        <f t="shared" ref="B25:B33" si="2">(100/$B$5)*B8</f>
        <v>11.883553471541571</v>
      </c>
      <c r="C25" s="27">
        <f t="shared" si="0"/>
        <v>13.190992004032605</v>
      </c>
      <c r="D25" s="28">
        <f t="shared" si="1"/>
        <v>10.643490230485929</v>
      </c>
      <c r="F25" s="29"/>
      <c r="G25" s="29"/>
      <c r="H25" s="29"/>
    </row>
    <row r="26" spans="1:8" s="19" customFormat="1" ht="20.100000000000001" customHeight="1" x14ac:dyDescent="0.5">
      <c r="A26" s="17" t="s">
        <v>10</v>
      </c>
      <c r="B26" s="27">
        <f t="shared" si="2"/>
        <v>20.97566368400404</v>
      </c>
      <c r="C26" s="27">
        <f t="shared" si="0"/>
        <v>24.265974624505272</v>
      </c>
      <c r="D26" s="28">
        <f t="shared" si="1"/>
        <v>17.855172667426725</v>
      </c>
      <c r="F26" s="29"/>
      <c r="G26" s="29"/>
      <c r="H26" s="29"/>
    </row>
    <row r="27" spans="1:8" s="19" customFormat="1" ht="20.100000000000001" customHeight="1" x14ac:dyDescent="0.5">
      <c r="A27" s="16" t="s">
        <v>11</v>
      </c>
      <c r="B27" s="27">
        <f t="shared" si="2"/>
        <v>22.441559001848383</v>
      </c>
      <c r="C27" s="27">
        <f t="shared" si="0"/>
        <v>23.419016941923299</v>
      </c>
      <c r="D27" s="28">
        <f>(100/$D$5)*D10</f>
        <v>21.514471700194918</v>
      </c>
      <c r="F27" s="32"/>
      <c r="G27" s="29"/>
      <c r="H27" s="29"/>
    </row>
    <row r="28" spans="1:8" s="19" customFormat="1" ht="20.100000000000001" customHeight="1" x14ac:dyDescent="0.5">
      <c r="A28" s="17" t="s">
        <v>12</v>
      </c>
      <c r="B28" s="27">
        <f t="shared" si="2"/>
        <v>16.679631834182473</v>
      </c>
      <c r="C28" s="27">
        <f t="shared" si="0"/>
        <v>16.209905915132516</v>
      </c>
      <c r="D28" s="28">
        <f t="shared" si="1"/>
        <v>17.125151704608143</v>
      </c>
      <c r="F28" s="29"/>
      <c r="G28" s="29"/>
      <c r="H28" s="29"/>
    </row>
    <row r="29" spans="1:8" s="19" customFormat="1" ht="20.100000000000001" customHeight="1" x14ac:dyDescent="0.5">
      <c r="A29" s="17" t="s">
        <v>13</v>
      </c>
      <c r="B29" s="27">
        <v>5.7</v>
      </c>
      <c r="C29" s="27">
        <f t="shared" si="0"/>
        <v>7.2091110267907839</v>
      </c>
      <c r="D29" s="28">
        <f t="shared" si="1"/>
        <v>4.3893199955867752</v>
      </c>
      <c r="F29" s="29"/>
      <c r="G29" s="29"/>
      <c r="H29" s="29"/>
    </row>
    <row r="30" spans="1:8" s="19" customFormat="1" ht="20.100000000000001" customHeight="1" x14ac:dyDescent="0.5">
      <c r="A30" s="17" t="s">
        <v>14</v>
      </c>
      <c r="B30" s="33" t="s">
        <v>15</v>
      </c>
      <c r="C30" s="27" t="s">
        <v>15</v>
      </c>
      <c r="D30" s="28" t="s">
        <v>15</v>
      </c>
      <c r="F30" s="29"/>
      <c r="G30" s="29"/>
      <c r="H30" s="29"/>
    </row>
    <row r="31" spans="1:8" s="19" customFormat="1" ht="20.100000000000001" customHeight="1" x14ac:dyDescent="0.5">
      <c r="A31" s="16" t="s">
        <v>16</v>
      </c>
      <c r="B31" s="27">
        <f>(100/$B$5)*B14</f>
        <v>22.226117015467874</v>
      </c>
      <c r="C31" s="27">
        <f>(100/$C$5)*C14</f>
        <v>21.040168172892372</v>
      </c>
      <c r="D31" s="28">
        <v>23.3</v>
      </c>
      <c r="F31" s="32"/>
      <c r="G31" s="29"/>
      <c r="H31" s="29"/>
    </row>
    <row r="32" spans="1:8" s="19" customFormat="1" ht="20.100000000000001" customHeight="1" x14ac:dyDescent="0.5">
      <c r="A32" s="34" t="s">
        <v>17</v>
      </c>
      <c r="B32" s="27">
        <f t="shared" si="2"/>
        <v>9.9336551930551646</v>
      </c>
      <c r="C32" s="28">
        <f>(100/$C$5)*C15</f>
        <v>7.9164785615567634</v>
      </c>
      <c r="D32" s="27">
        <f t="shared" si="1"/>
        <v>11.846882109101227</v>
      </c>
      <c r="F32" s="29"/>
      <c r="G32" s="29"/>
      <c r="H32" s="29"/>
    </row>
    <row r="33" spans="1:8" s="19" customFormat="1" ht="20.100000000000001" customHeight="1" x14ac:dyDescent="0.5">
      <c r="A33" s="34" t="s">
        <v>18</v>
      </c>
      <c r="B33" s="27">
        <f t="shared" si="2"/>
        <v>10.617595866965248</v>
      </c>
      <c r="C33" s="28">
        <f>(100/$C$5)*C16</f>
        <v>11.933572815372642</v>
      </c>
      <c r="D33" s="27">
        <f t="shared" si="1"/>
        <v>9.3691715220897684</v>
      </c>
      <c r="F33" s="29"/>
      <c r="G33" s="29"/>
      <c r="H33" s="29"/>
    </row>
    <row r="34" spans="1:8" s="19" customFormat="1" ht="20.100000000000001" customHeight="1" x14ac:dyDescent="0.5">
      <c r="A34" s="34" t="s">
        <v>19</v>
      </c>
      <c r="B34" s="27">
        <f>(100/$B$5)*B17</f>
        <v>1.6748659554474603</v>
      </c>
      <c r="C34" s="28">
        <f>(100/$C$5)*C17</f>
        <v>1.1901167959629644</v>
      </c>
      <c r="D34" s="27">
        <f t="shared" si="1"/>
        <v>2.1346348844418062</v>
      </c>
      <c r="F34" s="29"/>
      <c r="G34" s="29"/>
      <c r="H34" s="29"/>
    </row>
    <row r="35" spans="1:8" s="19" customFormat="1" ht="20.100000000000001" customHeight="1" x14ac:dyDescent="0.5">
      <c r="A35" s="34" t="s">
        <v>20</v>
      </c>
      <c r="B35" s="28" t="s">
        <v>15</v>
      </c>
      <c r="C35" s="28" t="s">
        <v>15</v>
      </c>
      <c r="D35" s="28" t="s">
        <v>15</v>
      </c>
      <c r="F35" s="29"/>
      <c r="G35" s="29"/>
      <c r="H35" s="29"/>
    </row>
    <row r="36" spans="1:8" s="19" customFormat="1" ht="20.100000000000001" customHeight="1" x14ac:dyDescent="0.5">
      <c r="A36" s="35" t="s">
        <v>21</v>
      </c>
      <c r="B36" s="36" t="s">
        <v>15</v>
      </c>
      <c r="C36" s="36" t="s">
        <v>15</v>
      </c>
      <c r="D36" s="36" t="s">
        <v>15</v>
      </c>
      <c r="E36" s="37"/>
      <c r="F36" s="29"/>
      <c r="G36" s="29"/>
      <c r="H36" s="29"/>
    </row>
    <row r="37" spans="1:8" ht="20.100000000000001" customHeight="1" x14ac:dyDescent="0.55000000000000004">
      <c r="A37" s="38" t="s">
        <v>23</v>
      </c>
    </row>
  </sheetData>
  <pageMargins left="1.1023622047244095" right="0.6692913385826772" top="0.86614173228346458" bottom="0.78740157480314965" header="0.51181102362204722" footer="0.51181102362204722"/>
  <pageSetup paperSize="9" firstPageNumber="8" orientation="portrait" useFirstPageNumber="1" r:id="rId1"/>
  <headerFooter alignWithMargins="0">
    <oddHeader>&amp;C&amp;"TH SarabunPSK,ธรรมดา"19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2021-01-05T08:14:20Z</dcterms:created>
  <dcterms:modified xsi:type="dcterms:W3CDTF">2021-01-05T08:14:26Z</dcterms:modified>
</cp:coreProperties>
</file>