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D30" i="1" s="1"/>
  <c r="B22" i="1"/>
  <c r="C22" i="1"/>
  <c r="D22" i="1"/>
  <c r="D21" i="1" s="1"/>
  <c r="B23" i="1"/>
  <c r="C23" i="1"/>
  <c r="D23" i="1"/>
  <c r="B24" i="1"/>
  <c r="B21" i="1" s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C21" i="1" s="1"/>
  <c r="B31" i="1"/>
  <c r="C31" i="1"/>
  <c r="D31" i="1"/>
  <c r="B32" i="1"/>
  <c r="C32" i="1"/>
  <c r="D32" i="1"/>
  <c r="B33" i="1"/>
  <c r="C33" i="1"/>
  <c r="D33" i="1"/>
  <c r="B35" i="1"/>
  <c r="C35" i="1"/>
  <c r="D35" i="1"/>
</calcChain>
</file>

<file path=xl/sharedStrings.xml><?xml version="1.0" encoding="utf-8"?>
<sst xmlns="http://schemas.openxmlformats.org/spreadsheetml/2006/main" count="50" uniqueCount="27">
  <si>
    <t>หมายเหตุ  -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</si>
  <si>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</si>
  <si>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ไตรมาสที่ 3  เดือนกรกฎาคม - เดือนกันยายน  พ.ศ. 2563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</si>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</sst>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.0;\(#,##0.0\);&quot;-&quot;;\-@\-"/>
    <numFmt numFmtId="189" formatCode="_-* #,##0_-;\-* #,##0_-;_-* &quot;-&quot;??_-;_-@_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4" fillId="0" borderId="1" xfId="0" applyNumberFormat="1" applyFont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</xf>
    <xf numFmtId="189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A36" sqref="A36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35"/>
    </row>
    <row r="2" spans="1:10" ht="12.75" customHeight="1" x14ac:dyDescent="0.35"/>
    <row r="3" spans="1:10" s="29" customFormat="1" ht="24" customHeight="1" x14ac:dyDescent="0.3">
      <c r="A3" s="34" t="s">
        <v>25</v>
      </c>
      <c r="B3" s="33" t="s">
        <v>24</v>
      </c>
      <c r="C3" s="33" t="s">
        <v>23</v>
      </c>
      <c r="D3" s="33" t="s">
        <v>22</v>
      </c>
      <c r="E3" s="20"/>
    </row>
    <row r="4" spans="1:10" s="29" customFormat="1" ht="22.5" customHeight="1" x14ac:dyDescent="0.3">
      <c r="B4" s="31"/>
      <c r="C4" s="32" t="s">
        <v>21</v>
      </c>
      <c r="D4" s="31"/>
      <c r="E4" s="30"/>
    </row>
    <row r="5" spans="1:10" s="15" customFormat="1" ht="22.5" customHeight="1" x14ac:dyDescent="0.3">
      <c r="A5" s="28" t="s">
        <v>18</v>
      </c>
      <c r="B5" s="27">
        <v>739316</v>
      </c>
      <c r="C5" s="27">
        <v>352406</v>
      </c>
      <c r="D5" s="27">
        <v>386910</v>
      </c>
      <c r="E5" s="26"/>
      <c r="F5" s="23"/>
      <c r="G5" s="22"/>
      <c r="H5" s="22"/>
    </row>
    <row r="6" spans="1:10" s="15" customFormat="1" ht="22.5" customHeight="1" x14ac:dyDescent="0.3">
      <c r="A6" s="17" t="s">
        <v>17</v>
      </c>
      <c r="B6" s="25">
        <v>21040.639999999999</v>
      </c>
      <c r="C6" s="25">
        <v>5827.42</v>
      </c>
      <c r="D6" s="25">
        <v>15213.21</v>
      </c>
      <c r="E6" s="16"/>
      <c r="F6" s="23"/>
      <c r="G6" s="22"/>
      <c r="H6" s="22"/>
    </row>
    <row r="7" spans="1:10" s="15" customFormat="1" ht="22.5" customHeight="1" x14ac:dyDescent="0.3">
      <c r="A7" s="3" t="s">
        <v>16</v>
      </c>
      <c r="B7" s="25">
        <v>212084.76</v>
      </c>
      <c r="C7" s="25">
        <v>84430.23</v>
      </c>
      <c r="D7" s="25">
        <v>127654.53</v>
      </c>
      <c r="E7" s="26"/>
      <c r="F7" s="23"/>
      <c r="G7" s="22"/>
      <c r="H7" s="22"/>
    </row>
    <row r="8" spans="1:10" s="15" customFormat="1" ht="22.5" customHeight="1" x14ac:dyDescent="0.3">
      <c r="A8" s="13" t="s">
        <v>15</v>
      </c>
      <c r="B8" s="25">
        <v>107793.55</v>
      </c>
      <c r="C8" s="25">
        <v>60594.12</v>
      </c>
      <c r="D8" s="25">
        <v>47199.43</v>
      </c>
      <c r="E8" s="26"/>
      <c r="F8" s="23"/>
      <c r="G8" s="22"/>
      <c r="H8" s="22"/>
      <c r="I8" s="3"/>
      <c r="J8" s="3"/>
    </row>
    <row r="9" spans="1:10" s="15" customFormat="1" ht="22.5" customHeight="1" x14ac:dyDescent="0.3">
      <c r="A9" s="13" t="s">
        <v>14</v>
      </c>
      <c r="B9" s="25">
        <v>141085.67000000001</v>
      </c>
      <c r="C9" s="25">
        <v>74702.62</v>
      </c>
      <c r="D9" s="25">
        <v>66383.05</v>
      </c>
      <c r="E9" s="26"/>
      <c r="F9" s="23"/>
      <c r="G9" s="22"/>
      <c r="H9" s="22"/>
      <c r="I9" s="3"/>
      <c r="J9" s="3"/>
    </row>
    <row r="10" spans="1:10" s="3" customFormat="1" ht="22.5" customHeight="1" x14ac:dyDescent="0.3">
      <c r="A10" s="3" t="s">
        <v>13</v>
      </c>
      <c r="B10" s="27">
        <f>SUM(B11:B13)</f>
        <v>128338.66</v>
      </c>
      <c r="C10" s="27">
        <f>SUM(C11:C13)</f>
        <v>66121.850000000006</v>
      </c>
      <c r="D10" s="27">
        <f>SUM(D11:D13)</f>
        <v>62216.82</v>
      </c>
      <c r="E10" s="26"/>
      <c r="F10" s="23"/>
      <c r="G10" s="22"/>
      <c r="H10" s="22"/>
    </row>
    <row r="11" spans="1:10" s="3" customFormat="1" ht="22.5" customHeight="1" x14ac:dyDescent="0.3">
      <c r="A11" s="9" t="s">
        <v>12</v>
      </c>
      <c r="B11" s="25">
        <v>96843.08</v>
      </c>
      <c r="C11" s="25">
        <v>50140.62</v>
      </c>
      <c r="D11" s="25">
        <v>46702.46</v>
      </c>
      <c r="E11" s="26"/>
      <c r="F11" s="23"/>
      <c r="G11" s="22"/>
      <c r="H11" s="22"/>
    </row>
    <row r="12" spans="1:10" s="3" customFormat="1" ht="22.5" customHeight="1" x14ac:dyDescent="0.3">
      <c r="A12" s="9" t="s">
        <v>11</v>
      </c>
      <c r="B12" s="25">
        <v>31349.9</v>
      </c>
      <c r="C12" s="25">
        <v>15981.23</v>
      </c>
      <c r="D12" s="25">
        <v>15368.68</v>
      </c>
      <c r="E12" s="26"/>
      <c r="F12" s="23"/>
      <c r="G12" s="22"/>
      <c r="H12" s="22"/>
    </row>
    <row r="13" spans="1:10" s="3" customFormat="1" ht="22.5" customHeight="1" x14ac:dyDescent="0.3">
      <c r="A13" s="11" t="s">
        <v>20</v>
      </c>
      <c r="B13" s="25">
        <v>145.68</v>
      </c>
      <c r="C13" s="25" t="s">
        <v>9</v>
      </c>
      <c r="D13" s="25">
        <v>145.68</v>
      </c>
      <c r="E13" s="26"/>
    </row>
    <row r="14" spans="1:10" s="3" customFormat="1" ht="22.5" customHeight="1" x14ac:dyDescent="0.3">
      <c r="A14" s="3" t="s">
        <v>8</v>
      </c>
      <c r="B14" s="27">
        <f>SUM(B15:B17)</f>
        <v>128603.81</v>
      </c>
      <c r="C14" s="27">
        <f>SUM(C15:C17)</f>
        <v>60507.74</v>
      </c>
      <c r="D14" s="27">
        <f>SUM(D15:D17)</f>
        <v>68096.06</v>
      </c>
      <c r="E14" s="26"/>
    </row>
    <row r="15" spans="1:10" s="15" customFormat="1" ht="22.5" customHeight="1" x14ac:dyDescent="0.25">
      <c r="A15" s="11" t="s">
        <v>7</v>
      </c>
      <c r="B15" s="25">
        <v>78708.17</v>
      </c>
      <c r="C15" s="25">
        <v>36343.03</v>
      </c>
      <c r="D15" s="25">
        <v>42365.13</v>
      </c>
      <c r="E15" s="26"/>
      <c r="F15" s="23"/>
      <c r="G15" s="22"/>
      <c r="H15" s="22"/>
    </row>
    <row r="16" spans="1:10" s="15" customFormat="1" ht="22.5" customHeight="1" x14ac:dyDescent="0.25">
      <c r="A16" s="11" t="s">
        <v>6</v>
      </c>
      <c r="B16" s="25">
        <v>38925.42</v>
      </c>
      <c r="C16" s="25">
        <v>21981.69</v>
      </c>
      <c r="D16" s="25">
        <v>16943.73</v>
      </c>
      <c r="E16" s="26"/>
      <c r="F16" s="23"/>
      <c r="G16" s="22"/>
      <c r="H16" s="22"/>
    </row>
    <row r="17" spans="1:10" s="15" customFormat="1" ht="22.5" customHeight="1" x14ac:dyDescent="0.25">
      <c r="A17" s="11" t="s">
        <v>5</v>
      </c>
      <c r="B17" s="25">
        <v>10970.22</v>
      </c>
      <c r="C17" s="25">
        <v>2183.02</v>
      </c>
      <c r="D17" s="25">
        <v>8787.2000000000007</v>
      </c>
      <c r="E17" s="26"/>
      <c r="F17" s="23"/>
      <c r="G17" s="22"/>
      <c r="H17" s="22"/>
    </row>
    <row r="18" spans="1:10" s="15" customFormat="1" ht="22.5" customHeight="1" x14ac:dyDescent="0.25">
      <c r="A18" s="9" t="s">
        <v>4</v>
      </c>
      <c r="B18" s="25" t="s">
        <v>9</v>
      </c>
      <c r="C18" s="25" t="s">
        <v>9</v>
      </c>
      <c r="D18" s="25" t="s">
        <v>9</v>
      </c>
      <c r="E18" s="24"/>
      <c r="F18" s="23"/>
      <c r="G18" s="22"/>
      <c r="H18" s="22"/>
    </row>
    <row r="19" spans="1:10" s="15" customFormat="1" ht="22.5" customHeight="1" x14ac:dyDescent="0.25">
      <c r="A19" s="9" t="s">
        <v>3</v>
      </c>
      <c r="B19" s="25">
        <v>368.91</v>
      </c>
      <c r="C19" s="25">
        <v>222.02</v>
      </c>
      <c r="D19" s="25">
        <v>146.88999999999999</v>
      </c>
      <c r="E19" s="24"/>
      <c r="F19" s="23"/>
      <c r="G19" s="22"/>
      <c r="H19" s="22"/>
    </row>
    <row r="20" spans="1:10" s="3" customFormat="1" ht="22.5" customHeight="1" x14ac:dyDescent="0.3">
      <c r="B20" s="21"/>
      <c r="C20" s="21" t="s">
        <v>19</v>
      </c>
      <c r="D20" s="21"/>
      <c r="E20" s="18"/>
    </row>
    <row r="21" spans="1:10" s="3" customFormat="1" ht="22.5" customHeight="1" x14ac:dyDescent="0.3">
      <c r="A21" s="20" t="s">
        <v>18</v>
      </c>
      <c r="B21" s="19">
        <f>B22+B23+B24+B25+B26+B30+B34+B35</f>
        <v>99.999999999999986</v>
      </c>
      <c r="C21" s="19">
        <f>C22+C23+C24+C25+C26+C30+C34+C35</f>
        <v>100</v>
      </c>
      <c r="D21" s="19">
        <f>D22+D23+D24+D25+D26+D30+D34+D35</f>
        <v>99.9999974154196</v>
      </c>
      <c r="E21" s="18"/>
    </row>
    <row r="22" spans="1:10" s="15" customFormat="1" ht="22.5" customHeight="1" x14ac:dyDescent="0.3">
      <c r="A22" s="17" t="s">
        <v>17</v>
      </c>
      <c r="B22" s="10">
        <f>(B6/$B$5)*100</f>
        <v>2.8459603200796413</v>
      </c>
      <c r="C22" s="10">
        <f>(C6/$C$5)*100</f>
        <v>1.6536097569280885</v>
      </c>
      <c r="D22" s="10">
        <f>(D6/$D$5)*100</f>
        <v>3.931976428626812</v>
      </c>
      <c r="E22" s="16"/>
    </row>
    <row r="23" spans="1:10" s="3" customFormat="1" ht="22.5" customHeight="1" x14ac:dyDescent="0.3">
      <c r="A23" s="3" t="s">
        <v>16</v>
      </c>
      <c r="B23" s="10">
        <f>(B7/$B$5)*100</f>
        <v>28.686618441911172</v>
      </c>
      <c r="C23" s="10">
        <f>(C7/$C$5)*100</f>
        <v>23.958227158447926</v>
      </c>
      <c r="D23" s="10">
        <f>(D7/$D$5)*100</f>
        <v>32.993339536326275</v>
      </c>
      <c r="E23" s="14"/>
    </row>
    <row r="24" spans="1:10" s="3" customFormat="1" ht="22.5" customHeight="1" x14ac:dyDescent="0.3">
      <c r="A24" s="13" t="s">
        <v>15</v>
      </c>
      <c r="B24" s="10">
        <f>(B8/$B$5)*100</f>
        <v>14.580172754275575</v>
      </c>
      <c r="C24" s="10">
        <f>(C8/$C$5)*100</f>
        <v>17.19440645164952</v>
      </c>
      <c r="D24" s="10">
        <f>(D8/$D$5)*100</f>
        <v>12.199072135638779</v>
      </c>
      <c r="E24" s="4"/>
    </row>
    <row r="25" spans="1:10" s="3" customFormat="1" ht="22.5" customHeight="1" x14ac:dyDescent="0.3">
      <c r="A25" s="13" t="s">
        <v>14</v>
      </c>
      <c r="B25" s="10">
        <f>(B9/$B$5)*100</f>
        <v>19.083270211925619</v>
      </c>
      <c r="C25" s="10">
        <f>(C9/$C$5)*100</f>
        <v>21.197885393551754</v>
      </c>
      <c r="D25" s="10">
        <f>(D9/$D$5)*100</f>
        <v>17.157232948230856</v>
      </c>
    </row>
    <row r="26" spans="1:10" s="3" customFormat="1" ht="22.5" customHeight="1" x14ac:dyDescent="0.3">
      <c r="A26" s="3" t="s">
        <v>13</v>
      </c>
      <c r="B26" s="10">
        <f>(B10/$B$5)*100</f>
        <v>17.359107607572405</v>
      </c>
      <c r="C26" s="10">
        <f>(C10/$C$5)*100</f>
        <v>18.762975091230004</v>
      </c>
      <c r="D26" s="10">
        <f>(D10/$D$5)*100</f>
        <v>16.080437311002559</v>
      </c>
    </row>
    <row r="27" spans="1:10" s="3" customFormat="1" ht="22.5" customHeight="1" x14ac:dyDescent="0.3">
      <c r="A27" s="9" t="s">
        <v>12</v>
      </c>
      <c r="B27" s="10">
        <f>(B11/$B$5)*100</f>
        <v>13.0990104366739</v>
      </c>
      <c r="C27" s="10">
        <f>(C11/$C$5)*100</f>
        <v>14.228083517306745</v>
      </c>
      <c r="D27" s="10">
        <f>(D11/$D$5)*100</f>
        <v>12.070626243829315</v>
      </c>
    </row>
    <row r="28" spans="1:10" s="3" customFormat="1" ht="22.5" customHeight="1" x14ac:dyDescent="0.3">
      <c r="A28" s="9" t="s">
        <v>11</v>
      </c>
      <c r="B28" s="10">
        <f>(B12/$B$5)*100</f>
        <v>4.2403924708784881</v>
      </c>
      <c r="C28" s="10">
        <f>(C12/$C$5)*100</f>
        <v>4.5348915739232591</v>
      </c>
      <c r="D28" s="10">
        <f>(D12/$D$5)*100</f>
        <v>3.9721589000025848</v>
      </c>
    </row>
    <row r="29" spans="1:10" s="3" customFormat="1" ht="22.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1</v>
      </c>
    </row>
    <row r="30" spans="1:10" s="3" customFormat="1" ht="22.5" customHeight="1" x14ac:dyDescent="0.3">
      <c r="A30" s="3" t="s">
        <v>8</v>
      </c>
      <c r="B30" s="10">
        <f>(B14/$B$5)*100</f>
        <v>17.394971838834813</v>
      </c>
      <c r="C30" s="10">
        <f>(C14/$C$5)*100</f>
        <v>17.169894950710258</v>
      </c>
      <c r="D30" s="10">
        <f>(D14/$D$5)*100</f>
        <v>17.599974154196065</v>
      </c>
    </row>
    <row r="31" spans="1:10" s="3" customFormat="1" ht="22.5" customHeight="1" x14ac:dyDescent="0.3">
      <c r="A31" s="11" t="s">
        <v>7</v>
      </c>
      <c r="B31" s="10">
        <f>(B15/$B$5)*100</f>
        <v>10.646079619540224</v>
      </c>
      <c r="C31" s="10">
        <f>(C15/$C$5)*100</f>
        <v>10.312829520496246</v>
      </c>
      <c r="D31" s="10">
        <f>(D15/$D$5)*100</f>
        <v>10.949608436070402</v>
      </c>
    </row>
    <row r="32" spans="1:10" s="3" customFormat="1" ht="22.5" customHeight="1" x14ac:dyDescent="0.3">
      <c r="A32" s="11" t="s">
        <v>6</v>
      </c>
      <c r="B32" s="10">
        <f>(B16/$B$5)*100</f>
        <v>5.2650585135449521</v>
      </c>
      <c r="C32" s="10">
        <f>(C16/$C$5)*100</f>
        <v>6.2376037865416585</v>
      </c>
      <c r="D32" s="10">
        <f>(D16/$D$5)*100</f>
        <v>4.3792432348608203</v>
      </c>
    </row>
    <row r="33" spans="1:10" s="3" customFormat="1" ht="22.5" customHeight="1" x14ac:dyDescent="0.3">
      <c r="A33" s="11" t="s">
        <v>5</v>
      </c>
      <c r="B33" s="10">
        <f>(B17/$B$5)*100</f>
        <v>1.4838337057496387</v>
      </c>
      <c r="C33" s="10">
        <f>(C17/$C$5)*100</f>
        <v>0.61946164367235512</v>
      </c>
      <c r="D33" s="10">
        <f>(D17/$D$5)*100</f>
        <v>2.271122483264842</v>
      </c>
      <c r="J33" s="3" t="s">
        <v>0</v>
      </c>
    </row>
    <row r="34" spans="1:10" s="3" customFormat="1" ht="22.5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2.5" customHeight="1" x14ac:dyDescent="0.3">
      <c r="A35" s="7" t="s">
        <v>3</v>
      </c>
      <c r="B35" s="6">
        <f>(B19/$B$5)*100</f>
        <v>4.9898825400775851E-2</v>
      </c>
      <c r="C35" s="6">
        <f>(C19/$C$5)*100</f>
        <v>6.3001197482449228E-2</v>
      </c>
      <c r="D35" s="6">
        <f>(D19/$D$5)*100</f>
        <v>3.7964901398257984E-2</v>
      </c>
    </row>
    <row r="36" spans="1:10" s="3" customFormat="1" ht="22.5" customHeight="1" x14ac:dyDescent="0.3">
      <c r="A36" s="5" t="s">
        <v>2</v>
      </c>
      <c r="B36" s="4"/>
      <c r="J36" s="3" t="s">
        <v>1</v>
      </c>
    </row>
    <row r="37" spans="1:10" ht="24" customHeight="1" x14ac:dyDescent="0.35">
      <c r="A37" s="3" t="s">
        <v>0</v>
      </c>
      <c r="B37" s="3"/>
      <c r="C37" s="3"/>
    </row>
  </sheetData>
  <pageMargins left="0.98425196850393704" right="0.39370078740157483" top="0.59055118110236227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2020-12-28T03:16:46Z</dcterms:created>
  <dcterms:modified xsi:type="dcterms:W3CDTF">2020-12-28T03:16:52Z</dcterms:modified>
</cp:coreProperties>
</file>