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B28" s="1"/>
  <c r="D33"/>
  <c r="C33"/>
  <c r="B33"/>
  <c r="D32"/>
  <c r="C32"/>
  <c r="B32"/>
  <c r="D31"/>
  <c r="C31"/>
  <c r="B31"/>
  <c r="C30"/>
  <c r="B30"/>
  <c r="D29"/>
  <c r="D28" s="1"/>
  <c r="C29"/>
  <c r="B29"/>
  <c r="C28"/>
</calcChain>
</file>

<file path=xl/sharedStrings.xml><?xml version="1.0" encoding="utf-8"?>
<sst xmlns="http://schemas.openxmlformats.org/spreadsheetml/2006/main" count="78" uniqueCount="33">
  <si>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</si>
  <si>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</si>
  <si>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</si>
  <si>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</si>
  <si>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</si>
  <si>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</si>
  <si>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</si>
  <si>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</si>
  <si>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</si>
  <si>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</si>
  <si>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</si>
  <si>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</si>
  <si>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</si>
  <si>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</si>
  <si>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</si>
  <si>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</si>
  <si>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</si>
  <si>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</si>
  <si>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</si>
  <si>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</si>
  <si>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</si>
  <si>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</si>
  <si>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</si>
  <si>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</si>
  <si>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</si>
  <si>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</si>
  <si>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</si>
  <si>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</si>
  <si>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</si>
  <si>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</si>
  <si>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</si>
  <si>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จังหวัดพิษณุโลก   เดือนมีนาคม  พ.ศ. 2557    หมายเหตุ ( - ) คือค่าที่ต่ำกว่า 0.1</t>
  </si>
  <si>
    <t>ตาราง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</si>
</sst>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</numFmts>
  <fonts count="7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4" fillId="0" borderId="0" xfId="1" applyNumberFormat="1" applyFont="1" applyBorder="1" applyAlignment="1">
      <alignment horizontal="right"/>
    </xf>
    <xf numFmtId="189" fontId="4" fillId="0" borderId="2" xfId="1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right"/>
    </xf>
    <xf numFmtId="0" fontId="6" fillId="0" borderId="0" xfId="0" quotePrefix="1" applyFont="1" applyBorder="1" applyAlignment="1" applyProtection="1">
      <alignment horizontal="left" vertical="center"/>
    </xf>
    <xf numFmtId="189" fontId="6" fillId="0" borderId="0" xfId="1" applyNumberFormat="1" applyFont="1" applyBorder="1" applyAlignment="1">
      <alignment horizontal="right"/>
    </xf>
    <xf numFmtId="0" fontId="6" fillId="0" borderId="0" xfId="0" applyFont="1" applyBorder="1" applyAlignment="1" applyProtection="1">
      <alignment horizontal="left" vertical="center"/>
    </xf>
    <xf numFmtId="190" fontId="6" fillId="0" borderId="0" xfId="1" applyNumberFormat="1" applyFont="1" applyBorder="1"/>
    <xf numFmtId="0" fontId="6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5" fillId="0" borderId="0" xfId="0" applyNumberFormat="1" applyFont="1" applyBorder="1" applyAlignment="1">
      <alignment horizontal="center" vertical="center"/>
    </xf>
    <xf numFmtId="188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center" vertical="top"/>
    </xf>
    <xf numFmtId="187" fontId="5" fillId="0" borderId="0" xfId="0" applyNumberFormat="1" applyFont="1" applyBorder="1" applyAlignment="1">
      <alignment horizontal="right" vertical="top"/>
    </xf>
    <xf numFmtId="0" fontId="6" fillId="0" borderId="0" xfId="0" applyFont="1" applyBorder="1" applyAlignment="1" applyProtection="1">
      <alignment horizontal="left"/>
    </xf>
    <xf numFmtId="187" fontId="6" fillId="0" borderId="0" xfId="0" applyNumberFormat="1" applyFont="1" applyBorder="1" applyAlignment="1">
      <alignment horizontal="right" vertical="top"/>
    </xf>
    <xf numFmtId="0" fontId="6" fillId="0" borderId="2" xfId="0" applyFont="1" applyBorder="1"/>
    <xf numFmtId="0" fontId="2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A4" sqref="A4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8" t="s">
        <v>32</v>
      </c>
      <c r="B1" s="9"/>
      <c r="C1" s="9"/>
      <c r="D1" s="9"/>
    </row>
    <row r="2" spans="1:8">
      <c r="A2" s="10" t="s">
        <v>8</v>
      </c>
      <c r="B2" s="11" t="s">
        <v>0</v>
      </c>
      <c r="C2" s="11" t="s">
        <v>1</v>
      </c>
      <c r="D2" s="11" t="s">
        <v>2</v>
      </c>
    </row>
    <row r="3" spans="1:8">
      <c r="A3" s="12"/>
      <c r="B3" s="13"/>
      <c r="C3" s="14" t="s">
        <v>3</v>
      </c>
      <c r="D3" s="13"/>
    </row>
    <row r="4" spans="1:8">
      <c r="A4" s="15" t="s">
        <v>7</v>
      </c>
      <c r="B4" s="14">
        <v>482941.03</v>
      </c>
      <c r="C4" s="14">
        <v>267001.84000000003</v>
      </c>
      <c r="D4" s="14">
        <v>215939.20000000001</v>
      </c>
      <c r="G4" s="16"/>
    </row>
    <row r="5" spans="1:8">
      <c r="A5" s="17" t="s">
        <v>9</v>
      </c>
      <c r="B5" s="16">
        <v>204147.62</v>
      </c>
      <c r="C5" s="16">
        <v>116608.67</v>
      </c>
      <c r="D5" s="16">
        <v>87538.96</v>
      </c>
      <c r="G5" s="16"/>
    </row>
    <row r="6" spans="1:8">
      <c r="A6" s="17" t="s">
        <v>10</v>
      </c>
      <c r="B6" s="16">
        <v>2646.38</v>
      </c>
      <c r="C6" s="16">
        <v>2646.38</v>
      </c>
      <c r="D6" s="18" t="s">
        <v>6</v>
      </c>
      <c r="G6" s="16"/>
      <c r="H6" s="16"/>
    </row>
    <row r="7" spans="1:8">
      <c r="A7" s="19" t="s">
        <v>11</v>
      </c>
      <c r="B7" s="20">
        <v>41706.769999999997</v>
      </c>
      <c r="C7" s="20">
        <v>26755.47</v>
      </c>
      <c r="D7" s="20">
        <v>14951.31</v>
      </c>
      <c r="G7" s="16"/>
      <c r="H7" s="18"/>
    </row>
    <row r="8" spans="1:8">
      <c r="A8" s="19" t="s">
        <v>12</v>
      </c>
      <c r="B8" s="16">
        <v>2341.5500000000002</v>
      </c>
      <c r="C8" s="16">
        <v>1340.89</v>
      </c>
      <c r="D8" s="16">
        <v>1000.66</v>
      </c>
      <c r="G8" s="20"/>
      <c r="H8" s="20"/>
    </row>
    <row r="9" spans="1:8">
      <c r="A9" s="17" t="s">
        <v>13</v>
      </c>
      <c r="B9" s="16">
        <v>794.73</v>
      </c>
      <c r="C9" s="16">
        <v>428.95</v>
      </c>
      <c r="D9" s="16">
        <v>365.78</v>
      </c>
      <c r="G9" s="16"/>
      <c r="H9" s="16"/>
    </row>
    <row r="10" spans="1:8">
      <c r="A10" s="17" t="s">
        <v>14</v>
      </c>
      <c r="B10" s="16">
        <v>39136.959999999999</v>
      </c>
      <c r="C10" s="16">
        <v>29203.63</v>
      </c>
      <c r="D10" s="16">
        <v>9933.33</v>
      </c>
      <c r="G10" s="16"/>
      <c r="H10" s="20"/>
    </row>
    <row r="11" spans="1:8">
      <c r="A11" s="21" t="s">
        <v>15</v>
      </c>
      <c r="B11" s="16">
        <v>79642.990000000005</v>
      </c>
      <c r="C11" s="16">
        <v>34565.58</v>
      </c>
      <c r="D11" s="16">
        <v>45077.41</v>
      </c>
      <c r="G11" s="16"/>
      <c r="H11" s="16"/>
    </row>
    <row r="12" spans="1:8">
      <c r="A12" s="19" t="s">
        <v>16</v>
      </c>
      <c r="B12" s="16">
        <v>7133.6</v>
      </c>
      <c r="C12" s="16">
        <v>6691.78</v>
      </c>
      <c r="D12" s="16">
        <v>441.83</v>
      </c>
      <c r="G12" s="16"/>
      <c r="H12" s="16"/>
    </row>
    <row r="13" spans="1:8">
      <c r="A13" s="9" t="s">
        <v>17</v>
      </c>
      <c r="B13" s="16">
        <v>28214.86</v>
      </c>
      <c r="C13" s="16">
        <v>8925.68</v>
      </c>
      <c r="D13" s="20">
        <v>19289.18</v>
      </c>
      <c r="G13" s="16"/>
      <c r="H13" s="16"/>
    </row>
    <row r="14" spans="1:8">
      <c r="A14" s="9" t="s">
        <v>18</v>
      </c>
      <c r="B14" s="18">
        <v>2690.26</v>
      </c>
      <c r="C14" s="18">
        <v>2260.12</v>
      </c>
      <c r="D14" s="18">
        <v>430.14</v>
      </c>
      <c r="G14" s="16"/>
      <c r="H14" s="20"/>
    </row>
    <row r="15" spans="1:8">
      <c r="A15" s="9" t="s">
        <v>19</v>
      </c>
      <c r="B15" s="18">
        <v>6832.31</v>
      </c>
      <c r="C15" s="18">
        <v>4192.1899999999996</v>
      </c>
      <c r="D15" s="18">
        <v>2640.12</v>
      </c>
      <c r="G15" s="18"/>
      <c r="H15" s="18"/>
    </row>
    <row r="16" spans="1:8">
      <c r="A16" s="21" t="s">
        <v>20</v>
      </c>
      <c r="B16" s="18" t="s">
        <v>6</v>
      </c>
      <c r="C16" s="18" t="s">
        <v>6</v>
      </c>
      <c r="D16" s="18" t="s">
        <v>6</v>
      </c>
      <c r="G16" s="18"/>
      <c r="H16" s="18"/>
    </row>
    <row r="17" spans="1:9">
      <c r="A17" s="9" t="s">
        <v>21</v>
      </c>
      <c r="B17" s="18">
        <v>340.99</v>
      </c>
      <c r="C17" s="18">
        <v>189.32</v>
      </c>
      <c r="D17" s="18">
        <v>151.68</v>
      </c>
      <c r="G17" s="18"/>
      <c r="H17" s="18"/>
    </row>
    <row r="18" spans="1:9">
      <c r="A18" s="9" t="s">
        <v>22</v>
      </c>
      <c r="B18" s="18">
        <v>4330.78</v>
      </c>
      <c r="C18" s="18">
        <v>2146.6799999999998</v>
      </c>
      <c r="D18" s="18">
        <v>2184.1</v>
      </c>
      <c r="G18" s="18"/>
      <c r="H18" s="18"/>
    </row>
    <row r="19" spans="1:9">
      <c r="A19" s="9" t="s">
        <v>23</v>
      </c>
      <c r="B19" s="18">
        <v>22056.45</v>
      </c>
      <c r="C19" s="18">
        <v>15365.57</v>
      </c>
      <c r="D19" s="18">
        <v>6690.87</v>
      </c>
      <c r="G19" s="18"/>
      <c r="H19" s="18"/>
    </row>
    <row r="20" spans="1:9">
      <c r="A20" s="9" t="s">
        <v>24</v>
      </c>
      <c r="B20" s="18">
        <v>15949.88</v>
      </c>
      <c r="C20" s="20">
        <v>6256.85</v>
      </c>
      <c r="D20" s="18">
        <v>9693.0300000000007</v>
      </c>
      <c r="G20" s="18"/>
      <c r="H20" s="18"/>
    </row>
    <row r="21" spans="1:9">
      <c r="A21" s="9" t="s">
        <v>25</v>
      </c>
      <c r="B21" s="20">
        <v>9432.5</v>
      </c>
      <c r="C21" s="20">
        <v>3319.89</v>
      </c>
      <c r="D21" s="20">
        <v>6112.61</v>
      </c>
      <c r="G21" s="20"/>
      <c r="H21" s="18"/>
    </row>
    <row r="22" spans="1:9">
      <c r="A22" s="9" t="s">
        <v>26</v>
      </c>
      <c r="B22" s="20">
        <v>3618.1</v>
      </c>
      <c r="C22" s="20">
        <v>2682.49</v>
      </c>
      <c r="D22" s="18">
        <v>935.61</v>
      </c>
      <c r="G22" s="20"/>
      <c r="H22" s="20"/>
    </row>
    <row r="23" spans="1:9">
      <c r="A23" s="9" t="s">
        <v>27</v>
      </c>
      <c r="B23" s="20">
        <v>10529.25</v>
      </c>
      <c r="C23" s="20">
        <v>3421.72</v>
      </c>
      <c r="D23" s="20">
        <v>7107.53</v>
      </c>
      <c r="G23" s="20"/>
      <c r="H23" s="18"/>
    </row>
    <row r="24" spans="1:9">
      <c r="A24" s="9" t="s">
        <v>28</v>
      </c>
      <c r="B24" s="20">
        <v>1395.05</v>
      </c>
      <c r="C24" s="18" t="s">
        <v>6</v>
      </c>
      <c r="D24" s="20">
        <v>1395.05</v>
      </c>
      <c r="G24" s="20"/>
      <c r="H24" s="20"/>
    </row>
    <row r="25" spans="1:9">
      <c r="A25" s="9" t="s">
        <v>29</v>
      </c>
      <c r="B25" s="6" t="s">
        <v>6</v>
      </c>
      <c r="C25" s="6" t="s">
        <v>6</v>
      </c>
      <c r="D25" s="6" t="s">
        <v>6</v>
      </c>
      <c r="G25" s="18"/>
      <c r="H25" s="20"/>
      <c r="I25" s="1" t="s">
        <v>5</v>
      </c>
    </row>
    <row r="26" spans="1:9">
      <c r="A26" s="9" t="s">
        <v>30</v>
      </c>
      <c r="B26" s="6" t="s">
        <v>6</v>
      </c>
      <c r="C26" s="6" t="s">
        <v>6</v>
      </c>
      <c r="D26" s="6" t="s">
        <v>6</v>
      </c>
      <c r="G26" s="20"/>
      <c r="H26" s="22"/>
    </row>
    <row r="27" spans="1:9">
      <c r="A27" s="9"/>
      <c r="B27" s="23"/>
      <c r="C27" s="24" t="s">
        <v>4</v>
      </c>
      <c r="D27" s="23"/>
      <c r="G27" s="20"/>
    </row>
    <row r="28" spans="1:9">
      <c r="A28" s="25" t="s">
        <v>7</v>
      </c>
      <c r="B28" s="26">
        <f>SUM(B29:B50)</f>
        <v>100</v>
      </c>
      <c r="C28" s="26">
        <f>SUM(C29:C50)</f>
        <v>100.00000749058506</v>
      </c>
      <c r="D28" s="26">
        <f>SUM(D29:D50)</f>
        <v>100.00000000000001</v>
      </c>
      <c r="G28" s="5"/>
    </row>
    <row r="29" spans="1:9">
      <c r="A29" s="27" t="s">
        <v>9</v>
      </c>
      <c r="B29" s="28">
        <f>(B5/$B$4)*100</f>
        <v>42.271748995938488</v>
      </c>
      <c r="C29" s="28">
        <f t="shared" ref="C29:C47" si="0">(C5/$C$4)*100</f>
        <v>43.67335820607078</v>
      </c>
      <c r="D29" s="28">
        <f>(D5/$D$4)*100</f>
        <v>40.538707191653948</v>
      </c>
    </row>
    <row r="30" spans="1:9">
      <c r="A30" s="17" t="s">
        <v>10</v>
      </c>
      <c r="B30" s="28">
        <f t="shared" ref="B30:B48" si="1">(B6/$B$4)*100</f>
        <v>0.54797166436655831</v>
      </c>
      <c r="C30" s="28">
        <f t="shared" si="0"/>
        <v>0.99114672767798151</v>
      </c>
      <c r="D30" s="6" t="s">
        <v>6</v>
      </c>
    </row>
    <row r="31" spans="1:9">
      <c r="A31" s="19" t="s">
        <v>11</v>
      </c>
      <c r="B31" s="28">
        <f t="shared" si="1"/>
        <v>8.6359964072632209</v>
      </c>
      <c r="C31" s="28">
        <f t="shared" si="0"/>
        <v>10.020706224346618</v>
      </c>
      <c r="D31" s="28">
        <f t="shared" ref="D31:D48" si="2">(D7/$D$4)*100</f>
        <v>6.9238517138157398</v>
      </c>
    </row>
    <row r="32" spans="1:9">
      <c r="A32" s="19" t="s">
        <v>12</v>
      </c>
      <c r="B32" s="28">
        <f t="shared" si="1"/>
        <v>0.48485215679438132</v>
      </c>
      <c r="C32" s="28">
        <f t="shared" si="0"/>
        <v>0.50220253163798423</v>
      </c>
      <c r="D32" s="28">
        <f t="shared" si="2"/>
        <v>0.46339895674337961</v>
      </c>
    </row>
    <row r="33" spans="1:7">
      <c r="A33" s="17" t="s">
        <v>13</v>
      </c>
      <c r="B33" s="28">
        <f t="shared" si="1"/>
        <v>0.16456046403843549</v>
      </c>
      <c r="C33" s="28">
        <f t="shared" si="0"/>
        <v>0.16065432358069143</v>
      </c>
      <c r="D33" s="28">
        <f t="shared" si="2"/>
        <v>0.1693902728175338</v>
      </c>
    </row>
    <row r="34" spans="1:7">
      <c r="A34" s="17" t="s">
        <v>14</v>
      </c>
      <c r="B34" s="28">
        <f t="shared" si="1"/>
        <v>8.1038796807138134</v>
      </c>
      <c r="C34" s="28">
        <f t="shared" si="0"/>
        <v>10.937613763260956</v>
      </c>
      <c r="D34" s="28">
        <f t="shared" si="2"/>
        <v>4.6000587202323615</v>
      </c>
    </row>
    <row r="35" spans="1:7">
      <c r="A35" s="21" t="s">
        <v>15</v>
      </c>
      <c r="B35" s="28">
        <f t="shared" si="1"/>
        <v>16.491245318294865</v>
      </c>
      <c r="C35" s="28">
        <f t="shared" si="0"/>
        <v>12.945820897713665</v>
      </c>
      <c r="D35" s="28">
        <f t="shared" si="2"/>
        <v>20.875047235518146</v>
      </c>
    </row>
    <row r="36" spans="1:7">
      <c r="A36" s="19" t="s">
        <v>16</v>
      </c>
      <c r="B36" s="28">
        <f t="shared" si="1"/>
        <v>1.4771161605382752</v>
      </c>
      <c r="C36" s="28">
        <f t="shared" si="0"/>
        <v>2.5062673725394546</v>
      </c>
      <c r="D36" s="28">
        <f t="shared" si="2"/>
        <v>0.20460851943510022</v>
      </c>
      <c r="G36" s="1" t="s">
        <v>5</v>
      </c>
    </row>
    <row r="37" spans="1:7">
      <c r="A37" s="9" t="s">
        <v>17</v>
      </c>
      <c r="B37" s="28">
        <f t="shared" si="1"/>
        <v>5.842299214046899</v>
      </c>
      <c r="C37" s="28">
        <f t="shared" si="0"/>
        <v>3.3429282734530967</v>
      </c>
      <c r="D37" s="28">
        <f t="shared" si="2"/>
        <v>8.9326903128287967</v>
      </c>
    </row>
    <row r="38" spans="1:7">
      <c r="A38" s="9" t="s">
        <v>18</v>
      </c>
      <c r="B38" s="28">
        <f t="shared" si="1"/>
        <v>0.55705765981407707</v>
      </c>
      <c r="C38" s="28">
        <f t="shared" si="0"/>
        <v>0.84648105795825224</v>
      </c>
      <c r="D38" s="28">
        <f t="shared" si="2"/>
        <v>0.19919495858093389</v>
      </c>
    </row>
    <row r="39" spans="1:7">
      <c r="A39" s="9" t="s">
        <v>19</v>
      </c>
      <c r="B39" s="28">
        <f t="shared" si="1"/>
        <v>1.4147296617145988</v>
      </c>
      <c r="C39" s="28">
        <f t="shared" si="0"/>
        <v>1.5700977940826171</v>
      </c>
      <c r="D39" s="28">
        <f t="shared" si="2"/>
        <v>1.222621923208014</v>
      </c>
    </row>
    <row r="40" spans="1:7">
      <c r="A40" s="21" t="s">
        <v>20</v>
      </c>
      <c r="B40" s="6" t="s">
        <v>6</v>
      </c>
      <c r="C40" s="6" t="s">
        <v>6</v>
      </c>
      <c r="D40" s="6" t="s">
        <v>6</v>
      </c>
    </row>
    <row r="41" spans="1:7">
      <c r="A41" s="9" t="s">
        <v>21</v>
      </c>
      <c r="B41" s="28">
        <f t="shared" si="1"/>
        <v>7.0606964167032979E-2</v>
      </c>
      <c r="C41" s="28">
        <f t="shared" si="0"/>
        <v>7.0905878401437222E-2</v>
      </c>
      <c r="D41" s="28">
        <f t="shared" si="2"/>
        <v>7.0241994042767597E-2</v>
      </c>
    </row>
    <row r="42" spans="1:7">
      <c r="A42" s="9" t="s">
        <v>22</v>
      </c>
      <c r="B42" s="28">
        <f t="shared" si="1"/>
        <v>0.89675130729729036</v>
      </c>
      <c r="C42" s="28">
        <f t="shared" si="0"/>
        <v>0.80399445936402514</v>
      </c>
      <c r="D42" s="28">
        <f t="shared" si="2"/>
        <v>1.011442109630859</v>
      </c>
    </row>
    <row r="43" spans="1:7">
      <c r="A43" s="9" t="s">
        <v>23</v>
      </c>
      <c r="B43" s="28">
        <f t="shared" si="1"/>
        <v>4.5671103985511436</v>
      </c>
      <c r="C43" s="28">
        <f t="shared" si="0"/>
        <v>5.7548554721570451</v>
      </c>
      <c r="D43" s="28">
        <f t="shared" si="2"/>
        <v>3.0984971695736574</v>
      </c>
    </row>
    <row r="44" spans="1:7">
      <c r="A44" s="9" t="s">
        <v>24</v>
      </c>
      <c r="B44" s="28">
        <f t="shared" si="1"/>
        <v>3.3026558128639429</v>
      </c>
      <c r="C44" s="28">
        <f t="shared" si="0"/>
        <v>2.3433733640187646</v>
      </c>
      <c r="D44" s="28">
        <f t="shared" si="2"/>
        <v>4.4887773966005247</v>
      </c>
    </row>
    <row r="45" spans="1:7">
      <c r="A45" s="9" t="s">
        <v>25</v>
      </c>
      <c r="B45" s="28">
        <f t="shared" si="1"/>
        <v>1.9531370113655491</v>
      </c>
      <c r="C45" s="28">
        <f t="shared" si="0"/>
        <v>1.2433959256610365</v>
      </c>
      <c r="D45" s="28">
        <f t="shared" si="2"/>
        <v>2.8307088291519089</v>
      </c>
    </row>
    <row r="46" spans="1:7">
      <c r="A46" s="9" t="s">
        <v>26</v>
      </c>
      <c r="B46" s="28">
        <f t="shared" si="1"/>
        <v>0.74918049518385299</v>
      </c>
      <c r="C46" s="28">
        <f t="shared" si="0"/>
        <v>1.0046709790464363</v>
      </c>
      <c r="D46" s="28">
        <f t="shared" si="2"/>
        <v>0.4332747365925223</v>
      </c>
    </row>
    <row r="47" spans="1:7">
      <c r="A47" s="9" t="s">
        <v>27</v>
      </c>
      <c r="B47" s="28">
        <f t="shared" si="1"/>
        <v>2.1802351313989616</v>
      </c>
      <c r="C47" s="28">
        <f t="shared" si="0"/>
        <v>1.2815342396142286</v>
      </c>
      <c r="D47" s="28">
        <f t="shared" si="2"/>
        <v>3.2914496302662966</v>
      </c>
    </row>
    <row r="48" spans="1:7">
      <c r="A48" s="9" t="s">
        <v>28</v>
      </c>
      <c r="B48" s="28">
        <f t="shared" si="1"/>
        <v>0.28886549564860947</v>
      </c>
      <c r="C48" s="6" t="s">
        <v>6</v>
      </c>
      <c r="D48" s="28">
        <f t="shared" si="2"/>
        <v>0.64603832930750871</v>
      </c>
    </row>
    <row r="49" spans="1:4">
      <c r="A49" s="9" t="s">
        <v>29</v>
      </c>
      <c r="B49" s="6" t="s">
        <v>6</v>
      </c>
      <c r="C49" s="6" t="s">
        <v>6</v>
      </c>
      <c r="D49" s="6" t="s">
        <v>6</v>
      </c>
    </row>
    <row r="50" spans="1:4">
      <c r="A50" s="29" t="s">
        <v>30</v>
      </c>
      <c r="B50" s="7" t="s">
        <v>6</v>
      </c>
      <c r="C50" s="7" t="s">
        <v>6</v>
      </c>
      <c r="D50" s="7" t="s">
        <v>6</v>
      </c>
    </row>
    <row r="51" spans="1:4">
      <c r="A51" s="30" t="s">
        <v>31</v>
      </c>
      <c r="B51" s="4"/>
      <c r="D51" s="2"/>
    </row>
    <row r="52" spans="1:4">
      <c r="A5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2014-12-11T07:35:47Z</dcterms:modified>
</cp:coreProperties>
</file>