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21375" windowHeight="9975"/>
  </bookViews>
  <sheets>
    <sheet name="ตารางที่ 4" sheetId="1" r:id="rId1"/>
  </sheets>
  <calcPr calcId="124519"/>
</workbook>
</file>

<file path=xl/calcChain.xml><?xml version="1.0" encoding="utf-8"?>
<calcChain xmlns="http://schemas.openxmlformats.org/spreadsheetml/2006/main">
  <c r="D48" i="1"/>
  <c r="B48"/>
  <c r="D47"/>
  <c r="C47"/>
  <c r="B47"/>
  <c r="D46"/>
  <c r="B46"/>
  <c r="D45"/>
  <c r="C45"/>
  <c r="B45"/>
  <c r="D44"/>
  <c r="C44"/>
  <c r="D43"/>
  <c r="C43"/>
  <c r="D42"/>
  <c r="B42"/>
  <c r="D41"/>
  <c r="C41"/>
  <c r="B41"/>
  <c r="D40"/>
  <c r="B40"/>
  <c r="B28" s="1"/>
  <c r="D39"/>
  <c r="C39"/>
  <c r="D38"/>
  <c r="C38"/>
  <c r="B38"/>
  <c r="D37"/>
  <c r="B37"/>
  <c r="D36"/>
  <c r="C36"/>
  <c r="B36"/>
  <c r="D35"/>
  <c r="C35"/>
  <c r="D34"/>
  <c r="C34"/>
  <c r="B34"/>
  <c r="D33"/>
  <c r="C33"/>
  <c r="B33"/>
  <c r="B32"/>
  <c r="D31"/>
  <c r="C31"/>
  <c r="B31"/>
  <c r="C30"/>
  <c r="D29"/>
  <c r="D28" s="1"/>
  <c r="C29"/>
  <c r="B29"/>
  <c r="C28"/>
</calcChain>
</file>

<file path=xl/sharedStrings.xml><?xml version="1.0" encoding="utf-8"?>
<sst xmlns="http://schemas.openxmlformats.org/spreadsheetml/2006/main" count="75" uniqueCount="33">
  <si>
    <t>รวม</t>
  </si>
  <si>
    <t>ชาย</t>
  </si>
  <si>
    <t>หญิง</t>
  </si>
  <si>
    <t>จำนวน</t>
  </si>
  <si>
    <t>ร้อยละ</t>
  </si>
  <si>
    <t xml:space="preserve"> </t>
  </si>
  <si>
    <t>-</t>
  </si>
  <si>
    <t>ยอดรวม</t>
  </si>
  <si>
    <t>อุตสาหกรรม</t>
  </si>
  <si>
    <t xml:space="preserve">1. เกษตรกรรม การล่าสัตว์และการป่าไม้ </t>
  </si>
  <si>
    <t>2.  การทำเหมืองแร่ และเหมืองหิน</t>
  </si>
  <si>
    <t>3. การผลิต</t>
  </si>
  <si>
    <t>4.  การไฟฟ้า ก๊าซ และไอน้ำ</t>
  </si>
  <si>
    <t>5. การจัดหาน้ำ บำบัดน้ำเสีย</t>
  </si>
  <si>
    <t>6. การก่อสร้าง</t>
  </si>
  <si>
    <t>7. การขายส่งการขายปลีก</t>
  </si>
  <si>
    <t>8. การขนส่ง ที่เก็บสินค้า</t>
  </si>
  <si>
    <t>9. กิจกรรมโรงแรมและอาหาร</t>
  </si>
  <si>
    <t>10.ข้อมูลข่าวสารและการสื่อสาร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</si>
  <si>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</si>
  <si>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</si>
  <si>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</si>
  <si>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การบริหารและการสนับสนุน</t>
  </si>
  <si>
    <t>15. การบริหาราชการและป้องกันประเทศ</t>
  </si>
  <si>
    <t>16. การศึกษา</t>
  </si>
  <si>
    <t>17. สุขภาพและสังคมสงเคราห์</t>
  </si>
  <si>
    <t>18. ศิลปะความบันเทิง นันทนาการ</t>
  </si>
  <si>
    <t>19 กิจกรรมบริการด้านอื่นๆ</t>
  </si>
  <si>
    <t>20. ลูกจ้างในครัวเรือนส่วนบุคคล</t>
  </si>
  <si>
    <t>21.องค์การระหว่างประเทศ</t>
  </si>
  <si>
    <t>22.ไม่ทราบ</t>
  </si>
  <si>
    <t>ที่มา : การสำรวจภาวะการทำงานของประชากร จังหวัดพิษณุโลก  เดือนตุลาคม  พ.ศ. 2557</t>
  </si>
  <si>
    <t>ตาราง ง  จำนวนและร้อยละของผู้มีงานทำจำแนกตามอุตสาหกรรม และเพศ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</si>
</sst>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#,##0.0;\(#,##0.0\);&quot;-&quot;;\-@\-"/>
    <numFmt numFmtId="188" formatCode="0.0"/>
    <numFmt numFmtId="189" formatCode="_-* #,##0_-;\-* #,##0_-;_-* &quot;-&quot;??_-;_-@_-"/>
    <numFmt numFmtId="190" formatCode="#,##0;\(#,##0\);&quot;-&quot;;\-@\-"/>
    <numFmt numFmtId="191" formatCode="_-* #,##0.0_-;\-* #,##0.0_-;_-* &quot;-&quot;??_-;_-@_-"/>
  </numFmts>
  <fonts count="6"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1"/>
      <color theme="1"/>
      <name val="Tahoma"/>
      <family val="2"/>
      <charset val="222"/>
      <scheme val="minor"/>
    </font>
    <font>
      <sz val="13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88" fontId="1" fillId="0" borderId="0" xfId="0" applyNumberFormat="1" applyFont="1" applyBorder="1"/>
    <xf numFmtId="3" fontId="1" fillId="0" borderId="0" xfId="0" applyNumberFormat="1" applyFont="1" applyBorder="1"/>
    <xf numFmtId="189" fontId="3" fillId="0" borderId="0" xfId="1" applyNumberFormat="1" applyFont="1" applyBorder="1" applyAlignment="1">
      <alignment horizontal="right"/>
    </xf>
    <xf numFmtId="189" fontId="3" fillId="0" borderId="2" xfId="1" applyNumberFormat="1" applyFont="1" applyBorder="1" applyAlignment="1">
      <alignment horizontal="right"/>
    </xf>
    <xf numFmtId="0" fontId="4" fillId="0" borderId="0" xfId="0" applyFont="1" applyBorder="1" applyAlignment="1">
      <alignment vertical="center"/>
    </xf>
    <xf numFmtId="0" fontId="5" fillId="0" borderId="0" xfId="0" applyFont="1" applyBorder="1"/>
    <xf numFmtId="3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center" vertical="top"/>
    </xf>
    <xf numFmtId="3" fontId="5" fillId="0" borderId="0" xfId="0" applyNumberFormat="1" applyFont="1" applyBorder="1" applyAlignment="1">
      <alignment horizontal="right"/>
    </xf>
    <xf numFmtId="0" fontId="5" fillId="0" borderId="0" xfId="0" quotePrefix="1" applyFont="1" applyBorder="1" applyAlignment="1" applyProtection="1">
      <alignment horizontal="left" vertical="center"/>
    </xf>
    <xf numFmtId="189" fontId="5" fillId="0" borderId="0" xfId="1" applyNumberFormat="1" applyFont="1" applyBorder="1" applyAlignment="1">
      <alignment horizontal="right"/>
    </xf>
    <xf numFmtId="0" fontId="5" fillId="0" borderId="0" xfId="0" applyFont="1" applyBorder="1" applyAlignment="1" applyProtection="1">
      <alignment horizontal="left" vertical="center"/>
    </xf>
    <xf numFmtId="190" fontId="5" fillId="0" borderId="0" xfId="1" applyNumberFormat="1" applyFont="1" applyBorder="1"/>
    <xf numFmtId="0" fontId="5" fillId="0" borderId="0" xfId="0" applyFont="1" applyBorder="1" applyAlignment="1" applyProtection="1">
      <alignment horizontal="left" vertical="center" wrapText="1"/>
    </xf>
    <xf numFmtId="189" fontId="1" fillId="0" borderId="0" xfId="0" applyNumberFormat="1" applyFont="1" applyBorder="1"/>
    <xf numFmtId="188" fontId="4" fillId="0" borderId="0" xfId="0" applyNumberFormat="1" applyFont="1" applyBorder="1" applyAlignment="1">
      <alignment horizontal="center" vertical="center"/>
    </xf>
    <xf numFmtId="188" fontId="4" fillId="0" borderId="0" xfId="0" applyNumberFormat="1" applyFont="1" applyBorder="1" applyAlignment="1">
      <alignment horizontal="right" vertical="center"/>
    </xf>
    <xf numFmtId="188" fontId="4" fillId="0" borderId="0" xfId="0" applyNumberFormat="1" applyFont="1" applyBorder="1" applyAlignment="1">
      <alignment horizontal="center" vertical="top"/>
    </xf>
    <xf numFmtId="187" fontId="4" fillId="0" borderId="0" xfId="0" applyNumberFormat="1" applyFont="1" applyBorder="1" applyAlignment="1">
      <alignment horizontal="right" vertical="top"/>
    </xf>
    <xf numFmtId="0" fontId="5" fillId="0" borderId="0" xfId="0" applyFont="1" applyBorder="1" applyAlignment="1" applyProtection="1">
      <alignment horizontal="left"/>
    </xf>
    <xf numFmtId="187" fontId="5" fillId="0" borderId="0" xfId="0" applyNumberFormat="1" applyFont="1" applyBorder="1" applyAlignment="1">
      <alignment horizontal="right" vertical="top"/>
    </xf>
    <xf numFmtId="187" fontId="5" fillId="0" borderId="0" xfId="0" applyNumberFormat="1" applyFont="1" applyBorder="1" applyAlignment="1">
      <alignment vertical="top"/>
    </xf>
    <xf numFmtId="191" fontId="5" fillId="0" borderId="0" xfId="1" applyNumberFormat="1" applyFont="1" applyBorder="1" applyAlignment="1">
      <alignment horizontal="right" vertical="top"/>
    </xf>
    <xf numFmtId="0" fontId="5" fillId="0" borderId="2" xfId="0" applyFont="1" applyBorder="1"/>
    <xf numFmtId="187" fontId="5" fillId="0" borderId="0" xfId="1" applyNumberFormat="1" applyFont="1" applyBorder="1" applyAlignment="1">
      <alignment horizontal="right"/>
    </xf>
    <xf numFmtId="187" fontId="5" fillId="0" borderId="0" xfId="1" applyNumberFormat="1" applyFont="1" applyBorder="1" applyAlignment="1">
      <alignment horizontal="right" vertical="top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1"/>
  <sheetViews>
    <sheetView tabSelected="1" workbookViewId="0">
      <selection activeCell="C12" sqref="C12"/>
    </sheetView>
  </sheetViews>
  <sheetFormatPr defaultColWidth="22.625" defaultRowHeight="18.75"/>
  <cols>
    <col min="1" max="1" width="29.125" style="1" customWidth="1"/>
    <col min="2" max="4" width="12.625" style="1" customWidth="1"/>
    <col min="5" max="16384" width="22.625" style="1"/>
  </cols>
  <sheetData>
    <row r="1" spans="1:8" ht="21" customHeight="1">
      <c r="A1" s="8" t="s">
        <v>32</v>
      </c>
      <c r="B1" s="9"/>
      <c r="C1" s="9"/>
      <c r="D1" s="9"/>
    </row>
    <row r="2" spans="1:8">
      <c r="A2" s="10" t="s">
        <v>8</v>
      </c>
      <c r="B2" s="11" t="s">
        <v>0</v>
      </c>
      <c r="C2" s="11" t="s">
        <v>1</v>
      </c>
      <c r="D2" s="11" t="s">
        <v>2</v>
      </c>
    </row>
    <row r="3" spans="1:8">
      <c r="A3" s="12"/>
      <c r="B3" s="13"/>
      <c r="C3" s="14" t="s">
        <v>3</v>
      </c>
      <c r="D3" s="13"/>
    </row>
    <row r="4" spans="1:8">
      <c r="A4" s="15" t="s">
        <v>7</v>
      </c>
      <c r="B4" s="14">
        <v>487352.1</v>
      </c>
      <c r="C4" s="14">
        <v>262391.59000000003</v>
      </c>
      <c r="D4" s="14">
        <v>224960.51</v>
      </c>
      <c r="G4" s="16"/>
    </row>
    <row r="5" spans="1:8">
      <c r="A5" s="17" t="s">
        <v>9</v>
      </c>
      <c r="B5" s="16">
        <v>224741.71</v>
      </c>
      <c r="C5" s="16">
        <v>134967.85</v>
      </c>
      <c r="D5" s="16">
        <v>89773.86</v>
      </c>
      <c r="G5" s="16"/>
    </row>
    <row r="6" spans="1:8">
      <c r="A6" s="17" t="s">
        <v>10</v>
      </c>
      <c r="B6" s="16">
        <v>652.17999999999995</v>
      </c>
      <c r="C6" s="16">
        <v>652.17999999999995</v>
      </c>
      <c r="D6" s="18" t="s">
        <v>6</v>
      </c>
      <c r="G6" s="16"/>
      <c r="H6" s="16"/>
    </row>
    <row r="7" spans="1:8">
      <c r="A7" s="19" t="s">
        <v>11</v>
      </c>
      <c r="B7" s="20">
        <v>42961.440000000002</v>
      </c>
      <c r="C7" s="20">
        <v>19740.740000000002</v>
      </c>
      <c r="D7" s="20">
        <v>23220.7</v>
      </c>
      <c r="G7" s="16"/>
      <c r="H7" s="18"/>
    </row>
    <row r="8" spans="1:8">
      <c r="A8" s="19" t="s">
        <v>12</v>
      </c>
      <c r="B8" s="16">
        <v>2034.96</v>
      </c>
      <c r="C8" s="16">
        <v>1965.74</v>
      </c>
      <c r="D8" s="16">
        <v>69.22</v>
      </c>
      <c r="G8" s="20"/>
      <c r="H8" s="20"/>
    </row>
    <row r="9" spans="1:8">
      <c r="A9" s="17" t="s">
        <v>13</v>
      </c>
      <c r="B9" s="16">
        <v>4423.08</v>
      </c>
      <c r="C9" s="16">
        <v>3374.23</v>
      </c>
      <c r="D9" s="16">
        <v>1048.8499999999999</v>
      </c>
      <c r="G9" s="16"/>
      <c r="H9" s="16"/>
    </row>
    <row r="10" spans="1:8">
      <c r="A10" s="17" t="s">
        <v>14</v>
      </c>
      <c r="B10" s="16">
        <v>32569.99</v>
      </c>
      <c r="C10" s="16">
        <v>25418.46</v>
      </c>
      <c r="D10" s="16">
        <v>7151.53</v>
      </c>
      <c r="G10" s="16"/>
      <c r="H10" s="20"/>
    </row>
    <row r="11" spans="1:8">
      <c r="A11" s="21" t="s">
        <v>15</v>
      </c>
      <c r="B11" s="16">
        <v>59379.519999999997</v>
      </c>
      <c r="C11" s="16">
        <v>28392.14</v>
      </c>
      <c r="D11" s="16">
        <v>30987.38</v>
      </c>
      <c r="G11" s="16"/>
      <c r="H11" s="16"/>
    </row>
    <row r="12" spans="1:8">
      <c r="A12" s="19" t="s">
        <v>16</v>
      </c>
      <c r="B12" s="16">
        <v>5339.47</v>
      </c>
      <c r="C12" s="16">
        <v>3956.64</v>
      </c>
      <c r="D12" s="16">
        <v>1382.84</v>
      </c>
      <c r="G12" s="16"/>
      <c r="H12" s="16"/>
    </row>
    <row r="13" spans="1:8">
      <c r="A13" s="9" t="s">
        <v>17</v>
      </c>
      <c r="B13" s="16">
        <v>30825.46</v>
      </c>
      <c r="C13" s="16">
        <v>7486.2</v>
      </c>
      <c r="D13" s="20">
        <v>23339.27</v>
      </c>
      <c r="G13" s="16"/>
      <c r="H13" s="16"/>
    </row>
    <row r="14" spans="1:8">
      <c r="A14" s="9" t="s">
        <v>18</v>
      </c>
      <c r="B14" s="18">
        <v>3504.82</v>
      </c>
      <c r="C14" s="18">
        <v>1964.25</v>
      </c>
      <c r="D14" s="18">
        <v>1540.58</v>
      </c>
      <c r="G14" s="16"/>
      <c r="H14" s="20"/>
    </row>
    <row r="15" spans="1:8">
      <c r="A15" s="9" t="s">
        <v>19</v>
      </c>
      <c r="B15" s="18">
        <v>3342.99</v>
      </c>
      <c r="C15" s="18">
        <v>2131.9899999999998</v>
      </c>
      <c r="D15" s="18">
        <v>1211.01</v>
      </c>
      <c r="G15" s="18"/>
      <c r="H15" s="18"/>
    </row>
    <row r="16" spans="1:8">
      <c r="A16" s="21" t="s">
        <v>20</v>
      </c>
      <c r="B16" s="18">
        <v>409.69</v>
      </c>
      <c r="C16" s="18" t="s">
        <v>6</v>
      </c>
      <c r="D16" s="18">
        <v>409.69</v>
      </c>
      <c r="G16" s="18"/>
      <c r="H16" s="18"/>
    </row>
    <row r="17" spans="1:9">
      <c r="A17" s="9" t="s">
        <v>21</v>
      </c>
      <c r="B17" s="18">
        <v>1624.48</v>
      </c>
      <c r="C17" s="18">
        <v>875.96</v>
      </c>
      <c r="D17" s="18">
        <v>748.53</v>
      </c>
      <c r="G17" s="18"/>
      <c r="H17" s="18"/>
    </row>
    <row r="18" spans="1:9">
      <c r="A18" s="9" t="s">
        <v>22</v>
      </c>
      <c r="B18" s="18">
        <v>6588.23</v>
      </c>
      <c r="C18" s="18">
        <v>4606.08</v>
      </c>
      <c r="D18" s="18">
        <v>1982.15</v>
      </c>
      <c r="G18" s="18"/>
      <c r="H18" s="18"/>
    </row>
    <row r="19" spans="1:9">
      <c r="A19" s="9" t="s">
        <v>23</v>
      </c>
      <c r="B19" s="18">
        <v>25583.69</v>
      </c>
      <c r="C19" s="18">
        <v>15343.84</v>
      </c>
      <c r="D19" s="18">
        <v>10239.85</v>
      </c>
      <c r="G19" s="18"/>
      <c r="H19" s="18"/>
    </row>
    <row r="20" spans="1:9">
      <c r="A20" s="9" t="s">
        <v>24</v>
      </c>
      <c r="B20" s="18">
        <v>19454.919999999998</v>
      </c>
      <c r="C20" s="20">
        <v>6136.39</v>
      </c>
      <c r="D20" s="18">
        <v>13318.53</v>
      </c>
      <c r="G20" s="18"/>
      <c r="H20" s="18"/>
    </row>
    <row r="21" spans="1:9">
      <c r="A21" s="9" t="s">
        <v>25</v>
      </c>
      <c r="B21" s="20">
        <v>11422.94</v>
      </c>
      <c r="C21" s="20">
        <v>1394.2</v>
      </c>
      <c r="D21" s="20">
        <v>10028.74</v>
      </c>
      <c r="G21" s="20"/>
      <c r="H21" s="18"/>
    </row>
    <row r="22" spans="1:9">
      <c r="A22" s="9" t="s">
        <v>26</v>
      </c>
      <c r="B22" s="20">
        <v>1553.39</v>
      </c>
      <c r="C22" s="20">
        <v>1441.69</v>
      </c>
      <c r="D22" s="18">
        <v>111.7</v>
      </c>
      <c r="G22" s="20"/>
      <c r="H22" s="20"/>
    </row>
    <row r="23" spans="1:9">
      <c r="A23" s="9" t="s">
        <v>27</v>
      </c>
      <c r="B23" s="20">
        <v>5438.98</v>
      </c>
      <c r="C23" s="20">
        <v>1957.38</v>
      </c>
      <c r="D23" s="20">
        <v>3481.61</v>
      </c>
      <c r="G23" s="20"/>
      <c r="H23" s="18"/>
    </row>
    <row r="24" spans="1:9">
      <c r="A24" s="9" t="s">
        <v>28</v>
      </c>
      <c r="B24" s="20">
        <v>5500.15</v>
      </c>
      <c r="C24" s="18">
        <v>585.65</v>
      </c>
      <c r="D24" s="20">
        <v>4914.5</v>
      </c>
      <c r="G24" s="20"/>
      <c r="H24" s="20"/>
    </row>
    <row r="25" spans="1:9">
      <c r="A25" s="9" t="s">
        <v>29</v>
      </c>
      <c r="B25" s="6" t="s">
        <v>6</v>
      </c>
      <c r="C25" s="6" t="s">
        <v>6</v>
      </c>
      <c r="D25" s="6" t="s">
        <v>6</v>
      </c>
      <c r="G25" s="18"/>
      <c r="H25" s="20"/>
      <c r="I25" s="1" t="s">
        <v>5</v>
      </c>
    </row>
    <row r="26" spans="1:9">
      <c r="A26" s="9" t="s">
        <v>30</v>
      </c>
      <c r="B26" s="6" t="s">
        <v>6</v>
      </c>
      <c r="C26" s="6" t="s">
        <v>6</v>
      </c>
      <c r="D26" s="6" t="s">
        <v>6</v>
      </c>
      <c r="G26" s="20"/>
      <c r="H26" s="22"/>
    </row>
    <row r="27" spans="1:9">
      <c r="A27" s="9"/>
      <c r="B27" s="23"/>
      <c r="C27" s="24" t="s">
        <v>4</v>
      </c>
      <c r="D27" s="23"/>
      <c r="G27" s="20"/>
    </row>
    <row r="28" spans="1:9">
      <c r="A28" s="25" t="s">
        <v>7</v>
      </c>
      <c r="B28" s="26">
        <f>SUM(B29:B50)</f>
        <v>99.954623402669242</v>
      </c>
      <c r="C28" s="26">
        <f>SUM(C29:C50)</f>
        <v>99.969719681183363</v>
      </c>
      <c r="D28" s="26">
        <f>SUM(D29:D50)</f>
        <v>99.969243490779803</v>
      </c>
      <c r="G28" s="5"/>
    </row>
    <row r="29" spans="1:9">
      <c r="A29" s="27" t="s">
        <v>9</v>
      </c>
      <c r="B29" s="28">
        <f>(B5/$B$4)*100</f>
        <v>46.114854127026433</v>
      </c>
      <c r="C29" s="28">
        <f t="shared" ref="C29:C47" si="0">(C5/$C$4)*100</f>
        <v>51.437567034827602</v>
      </c>
      <c r="D29" s="28">
        <f>(D5/$D$4)*100</f>
        <v>39.906497367026773</v>
      </c>
    </row>
    <row r="30" spans="1:9">
      <c r="A30" s="17" t="s">
        <v>10</v>
      </c>
      <c r="B30" s="6" t="s">
        <v>6</v>
      </c>
      <c r="C30" s="32">
        <f>(C6/$C$4)*100</f>
        <v>0.24855217349001157</v>
      </c>
      <c r="D30" s="6" t="s">
        <v>6</v>
      </c>
    </row>
    <row r="31" spans="1:9">
      <c r="A31" s="19" t="s">
        <v>11</v>
      </c>
      <c r="B31" s="28">
        <f t="shared" ref="B31:B45" si="1">(B7/$B$4)*100</f>
        <v>8.8152774964958596</v>
      </c>
      <c r="C31" s="28">
        <f t="shared" si="0"/>
        <v>7.5233889927645929</v>
      </c>
      <c r="D31" s="28">
        <f t="shared" ref="D31:D48" si="2">(D7/$D$4)*100</f>
        <v>10.322122758345454</v>
      </c>
    </row>
    <row r="32" spans="1:9">
      <c r="A32" s="19" t="s">
        <v>12</v>
      </c>
      <c r="B32" s="28">
        <f t="shared" si="1"/>
        <v>0.41755437188020739</v>
      </c>
      <c r="C32" s="28">
        <v>0.8</v>
      </c>
      <c r="D32" s="6" t="s">
        <v>6</v>
      </c>
    </row>
    <row r="33" spans="1:7">
      <c r="A33" s="17" t="s">
        <v>13</v>
      </c>
      <c r="B33" s="28">
        <f t="shared" si="1"/>
        <v>0.90757380546836675</v>
      </c>
      <c r="C33" s="28">
        <f t="shared" si="0"/>
        <v>1.2859520383256184</v>
      </c>
      <c r="D33" s="28">
        <f t="shared" si="2"/>
        <v>0.46623738539710807</v>
      </c>
    </row>
    <row r="34" spans="1:7">
      <c r="A34" s="17" t="s">
        <v>14</v>
      </c>
      <c r="B34" s="28">
        <f t="shared" si="1"/>
        <v>6.6830511246386353</v>
      </c>
      <c r="C34" s="28">
        <f t="shared" si="0"/>
        <v>9.6872235882255193</v>
      </c>
      <c r="D34" s="28">
        <f t="shared" si="2"/>
        <v>3.1790157303608528</v>
      </c>
    </row>
    <row r="35" spans="1:7">
      <c r="A35" s="21" t="s">
        <v>15</v>
      </c>
      <c r="B35" s="28">
        <v>12.2</v>
      </c>
      <c r="C35" s="28">
        <f t="shared" si="0"/>
        <v>10.820522105910483</v>
      </c>
      <c r="D35" s="28">
        <f t="shared" si="2"/>
        <v>13.774586481867418</v>
      </c>
    </row>
    <row r="36" spans="1:7">
      <c r="A36" s="19" t="s">
        <v>16</v>
      </c>
      <c r="B36" s="29">
        <f t="shared" si="1"/>
        <v>1.0956082881350055</v>
      </c>
      <c r="C36" s="28">
        <f t="shared" si="0"/>
        <v>1.5079141827678242</v>
      </c>
      <c r="D36" s="28">
        <f t="shared" si="2"/>
        <v>0.61470344283981215</v>
      </c>
      <c r="G36" s="1" t="s">
        <v>5</v>
      </c>
    </row>
    <row r="37" spans="1:7">
      <c r="A37" s="9" t="s">
        <v>17</v>
      </c>
      <c r="B37" s="28">
        <f t="shared" si="1"/>
        <v>6.3250902171140737</v>
      </c>
      <c r="C37" s="28">
        <v>2.9</v>
      </c>
      <c r="D37" s="28">
        <f t="shared" si="2"/>
        <v>10.374829786792358</v>
      </c>
    </row>
    <row r="38" spans="1:7">
      <c r="A38" s="9" t="s">
        <v>18</v>
      </c>
      <c r="B38" s="28">
        <f t="shared" si="1"/>
        <v>0.7191556166475942</v>
      </c>
      <c r="C38" s="28">
        <f t="shared" si="0"/>
        <v>0.74859487684037429</v>
      </c>
      <c r="D38" s="28">
        <f t="shared" si="2"/>
        <v>0.68482241616539719</v>
      </c>
    </row>
    <row r="39" spans="1:7">
      <c r="A39" s="9" t="s">
        <v>19</v>
      </c>
      <c r="B39" s="28">
        <v>0.7</v>
      </c>
      <c r="C39" s="28">
        <f t="shared" si="0"/>
        <v>0.81252223060960127</v>
      </c>
      <c r="D39" s="28">
        <f t="shared" si="2"/>
        <v>0.53832114800948838</v>
      </c>
    </row>
    <row r="40" spans="1:7">
      <c r="A40" s="21" t="s">
        <v>20</v>
      </c>
      <c r="B40" s="28">
        <f t="shared" si="1"/>
        <v>8.4064478228369183E-2</v>
      </c>
      <c r="C40" s="6" t="s">
        <v>6</v>
      </c>
      <c r="D40" s="28">
        <f t="shared" si="2"/>
        <v>0.1821164078975461</v>
      </c>
    </row>
    <row r="41" spans="1:7">
      <c r="A41" s="9" t="s">
        <v>21</v>
      </c>
      <c r="B41" s="28">
        <f t="shared" si="1"/>
        <v>0.33332779319100098</v>
      </c>
      <c r="C41" s="28">
        <f>(C17/$C$4)*100</f>
        <v>0.3338369190872314</v>
      </c>
      <c r="D41" s="30">
        <f>(D17/$D$4)*100</f>
        <v>0.332738399286168</v>
      </c>
    </row>
    <row r="42" spans="1:7">
      <c r="A42" s="9" t="s">
        <v>22</v>
      </c>
      <c r="B42" s="29">
        <f t="shared" si="1"/>
        <v>1.3518419229136387</v>
      </c>
      <c r="C42" s="28">
        <v>1.8</v>
      </c>
      <c r="D42" s="28">
        <f t="shared" si="2"/>
        <v>0.88111020018580155</v>
      </c>
    </row>
    <row r="43" spans="1:7">
      <c r="A43" s="9" t="s">
        <v>23</v>
      </c>
      <c r="B43" s="28">
        <v>5.3</v>
      </c>
      <c r="C43" s="28">
        <f t="shared" si="0"/>
        <v>5.8476874201646476</v>
      </c>
      <c r="D43" s="28">
        <f t="shared" si="2"/>
        <v>4.5518433435272705</v>
      </c>
    </row>
    <row r="44" spans="1:7">
      <c r="A44" s="9" t="s">
        <v>24</v>
      </c>
      <c r="B44" s="28">
        <v>4</v>
      </c>
      <c r="C44" s="28">
        <f t="shared" si="0"/>
        <v>2.3386382162629524</v>
      </c>
      <c r="D44" s="28">
        <f t="shared" si="2"/>
        <v>5.920385760149637</v>
      </c>
    </row>
    <row r="45" spans="1:7">
      <c r="A45" s="9" t="s">
        <v>25</v>
      </c>
      <c r="B45" s="28">
        <f t="shared" si="1"/>
        <v>2.3438782760964818</v>
      </c>
      <c r="C45" s="28">
        <f t="shared" si="0"/>
        <v>0.53134324922532761</v>
      </c>
      <c r="D45" s="28">
        <f t="shared" si="2"/>
        <v>4.458000206347327</v>
      </c>
    </row>
    <row r="46" spans="1:7">
      <c r="A46" s="9" t="s">
        <v>26</v>
      </c>
      <c r="B46" s="28">
        <f>(B22/$B$4)*100</f>
        <v>0.31874080362021628</v>
      </c>
      <c r="C46" s="33">
        <v>0.6</v>
      </c>
      <c r="D46" s="28">
        <f t="shared" si="2"/>
        <v>4.9653159125572749E-2</v>
      </c>
    </row>
    <row r="47" spans="1:7">
      <c r="A47" s="9" t="s">
        <v>27</v>
      </c>
      <c r="B47" s="28">
        <f>(B23/$B$4)*100</f>
        <v>1.1160267904867958</v>
      </c>
      <c r="C47" s="28">
        <f t="shared" si="0"/>
        <v>0.7459766526815893</v>
      </c>
      <c r="D47" s="28">
        <f t="shared" si="2"/>
        <v>1.5476538526695196</v>
      </c>
    </row>
    <row r="48" spans="1:7">
      <c r="A48" s="9" t="s">
        <v>28</v>
      </c>
      <c r="B48" s="28">
        <f>(B24/$B$4)*100</f>
        <v>1.1285782907265609</v>
      </c>
      <c r="C48" s="6" t="s">
        <v>6</v>
      </c>
      <c r="D48" s="28">
        <f t="shared" si="2"/>
        <v>2.1846056447862781</v>
      </c>
    </row>
    <row r="49" spans="1:4">
      <c r="A49" s="9" t="s">
        <v>29</v>
      </c>
      <c r="B49" s="6" t="s">
        <v>6</v>
      </c>
      <c r="C49" s="6" t="s">
        <v>6</v>
      </c>
      <c r="D49" s="6" t="s">
        <v>6</v>
      </c>
    </row>
    <row r="50" spans="1:4">
      <c r="A50" s="31" t="s">
        <v>30</v>
      </c>
      <c r="B50" s="7" t="s">
        <v>6</v>
      </c>
      <c r="C50" s="7" t="s">
        <v>6</v>
      </c>
      <c r="D50" s="7" t="s">
        <v>6</v>
      </c>
    </row>
    <row r="51" spans="1:4">
      <c r="A51" s="3" t="s">
        <v>31</v>
      </c>
      <c r="B51" s="4"/>
      <c r="D51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2014-12-11T05:59:00Z</dcterms:created>
  <dcterms:modified xsi:type="dcterms:W3CDTF">2014-12-11T07:44:53Z</dcterms:modified>
</cp:coreProperties>
</file>