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4" sheetId="1" r:id="rId1"/>
  </sheets>
  <definedNames>
    <definedName name="_xlnm.Print_Area" localSheetId="0">'T-1.4'!#REF!</definedName>
  </definedNames>
  <calcPr calcId="125725"/>
</workbook>
</file>

<file path=xl/calcChain.xml><?xml version="1.0" encoding="utf-8"?>
<calcChain xmlns="http://schemas.openxmlformats.org/spreadsheetml/2006/main">
  <c r="E9" i="1"/>
  <c r="E8" s="1"/>
  <c r="G9"/>
  <c r="G8" s="1"/>
  <c r="I9"/>
  <c r="I8" s="1"/>
  <c r="K9"/>
  <c r="K8" s="1"/>
  <c r="M9"/>
  <c r="M8" s="1"/>
  <c r="O9"/>
  <c r="O8" s="1"/>
  <c r="Q9"/>
  <c r="Q8" s="1"/>
  <c r="S9"/>
  <c r="S8" s="1"/>
  <c r="U9"/>
  <c r="U8" s="1"/>
  <c r="W9"/>
  <c r="W8" s="1"/>
  <c r="Y9"/>
  <c r="Y8" s="1"/>
  <c r="AA9"/>
  <c r="AA8" s="1"/>
  <c r="E10"/>
  <c r="G10"/>
  <c r="I10"/>
  <c r="K10"/>
  <c r="M10"/>
  <c r="O10"/>
  <c r="Q10"/>
  <c r="S10"/>
  <c r="U10"/>
  <c r="W10"/>
  <c r="Y10"/>
  <c r="AA10"/>
  <c r="E11"/>
  <c r="G11"/>
  <c r="I11"/>
  <c r="K11"/>
  <c r="M11"/>
  <c r="O11"/>
  <c r="Q11"/>
  <c r="S11"/>
  <c r="U11"/>
  <c r="W11"/>
  <c r="Y11"/>
  <c r="AA11"/>
  <c r="E17"/>
  <c r="G17"/>
  <c r="I17"/>
  <c r="K17"/>
  <c r="M17"/>
  <c r="O17"/>
  <c r="Q17"/>
  <c r="S17"/>
  <c r="U17"/>
  <c r="W17"/>
  <c r="Y17"/>
  <c r="AA17"/>
  <c r="E31"/>
  <c r="G31"/>
  <c r="I31"/>
  <c r="K31"/>
  <c r="M31"/>
  <c r="O31"/>
  <c r="Q31"/>
  <c r="S31"/>
  <c r="U31"/>
  <c r="W31"/>
  <c r="Y31"/>
  <c r="AA31"/>
  <c r="E37"/>
  <c r="G37"/>
  <c r="I37"/>
  <c r="K37"/>
  <c r="M37"/>
  <c r="O37"/>
  <c r="Q37"/>
  <c r="S37"/>
  <c r="U37"/>
  <c r="W37"/>
  <c r="Y37"/>
  <c r="AA37"/>
  <c r="E44"/>
  <c r="G44"/>
  <c r="I44"/>
  <c r="K44"/>
  <c r="M44"/>
  <c r="O44"/>
  <c r="Q44"/>
  <c r="S44"/>
  <c r="U44"/>
  <c r="W44"/>
  <c r="Y44"/>
  <c r="AA44"/>
  <c r="E58"/>
  <c r="G58"/>
  <c r="I58"/>
  <c r="K58"/>
  <c r="M58"/>
  <c r="O58"/>
  <c r="Q58"/>
  <c r="S58"/>
  <c r="U58"/>
  <c r="W58"/>
  <c r="Y58"/>
  <c r="AA58"/>
</calcChain>
</file>

<file path=xl/sharedStrings.xml><?xml version="1.0" encoding="utf-8"?>
<sst xmlns="http://schemas.openxmlformats.org/spreadsheetml/2006/main" count="196" uniqueCount="91">
  <si>
    <t>Department of Provincal Administration,  Ministry of Interior</t>
  </si>
  <si>
    <t>Source:</t>
  </si>
  <si>
    <t>กรมการปกครอง  กระทรวงมหาดไทย</t>
  </si>
  <si>
    <t>ที่มา:</t>
  </si>
  <si>
    <t>Non-municipal area</t>
  </si>
  <si>
    <t>นอกเขตเทศบาล</t>
  </si>
  <si>
    <t>Na Lao Subdistrict Municipality</t>
  </si>
  <si>
    <t>เทศบาลตำบลนาเหล่า</t>
  </si>
  <si>
    <t xml:space="preserve">Na Wang </t>
  </si>
  <si>
    <t>นาวัง</t>
  </si>
  <si>
    <t>Boon Tun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</si>
  <si>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</si>
  <si>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</si>
  <si>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</si>
  <si>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</si>
  <si>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</si>
  <si>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Female</t>
  </si>
  <si>
    <t>Male</t>
  </si>
  <si>
    <t>Total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</si>
  <si>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</si>
  <si>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</si>
  <si>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</si>
  <si>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</si>
  <si>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</si>
  <si>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</si>
  <si>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</si>
  <si>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>District and Area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</si>
  <si>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</si>
  <si>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</si>
  <si>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</si>
  <si>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</si>
  <si>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 xml:space="preserve"> อำเภอและเขตการปกครอง</t>
  </si>
  <si>
    <t>NUMBER OF BIRTHS, DEATHS, REGISTERED-IN AND REGISTERED-OUT BY SEX, DISTRICT AND AREA  : 2014 (Contd.)</t>
  </si>
  <si>
    <t>TABLE</t>
  </si>
  <si>
    <t>จำนวนการเกิด การตาย การลงทะเบียนย้ายเข้า และการลงทะเบียนย้ายออก จำแนกตามเพศ เป็นรายอำเภอ และเขตการปกครอง พ.ศ. 2557 (ต่อ)</t>
  </si>
  <si>
    <t>ตาราง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</si>
  <si>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</si>
  <si>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</si>
  <si>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</si>
  <si>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</si>
  <si>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</si>
  <si>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</si>
  <si>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</si>
  <si>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</si>
  <si>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</si>
  <si>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</si>
  <si>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</si>
  <si>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</si>
  <si>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</si>
  <si>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</si>
  <si>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</si>
  <si>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</si>
  <si>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</si>
  <si>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</si>
  <si>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</si>
  <si>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</si>
  <si>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</si>
  <si>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</si>
  <si>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</si>
  <si>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</si>
  <si>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</si>
  <si>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</si>
  <si>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</si>
  <si>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</si>
  <si>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</si>
  <si>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</si>
  <si>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</si>
  <si>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</si>
  <si>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</si>
  <si>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</si>
  <si>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</si>
  <si>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</si>
  <si>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</si>
  <si>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</si>
  <si>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</si>
  <si>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</si>
  <si>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</si>
  <si>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</si>
  <si>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</si>
  <si>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</si>
  <si>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</si>
  <si>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</si>
  <si>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</si>
  <si>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</si>
  <si>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</si>
  <si>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</si>
  <si>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Municipal area</t>
  </si>
  <si>
    <t>ในเขตเทศบาล</t>
  </si>
  <si>
    <t>รวมยอด</t>
  </si>
  <si>
    <t>NUMBER OF BIRTHS, DEATHS, REGISTERED-IN AND REGISTERED-OUT BY SEX, DISTRICT AND AREA  : 2014</t>
  </si>
  <si>
    <t>จำนวนการเกิด การตาย การลงทะเบียนย้ายเข้า และการลงทะเบียนย้ายออก จำแนกตามเพศ เป็นรายอำเภอ และเขตการปกครอง พ.ศ. 2557</t>
  </si>
</sst>
</file>

<file path=xl/styles.xml><?xml version="1.0" encoding="utf-8"?>
<styleSheet xmlns="http://schemas.openxmlformats.org/spreadsheetml/2006/main">
  <numFmts count="1">
    <numFmt numFmtId="187" formatCode="#,##0\ __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5"/>
      <name val="AngsanaUPC"/>
      <family val="1"/>
      <charset val="222"/>
    </font>
    <font>
      <sz val="13"/>
      <name val="AngsanaUPC"/>
      <family val="1"/>
    </font>
    <font>
      <sz val="13"/>
      <color indexed="10"/>
      <name val="AngsanaUPC"/>
      <family val="1"/>
      <charset val="222"/>
    </font>
    <font>
      <b/>
      <sz val="13"/>
      <color indexed="10"/>
      <name val="AngsanaUPC"/>
      <family val="1"/>
    </font>
    <font>
      <b/>
      <sz val="13"/>
      <name val="AngsanaUPC"/>
      <family val="1"/>
      <charset val="222"/>
    </font>
    <font>
      <b/>
      <sz val="13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 vertical="center" shrinkToFit="1"/>
    </xf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0" fontId="2" fillId="0" borderId="5" xfId="0" applyFont="1" applyBorder="1"/>
    <xf numFmtId="0" fontId="2" fillId="0" borderId="4" xfId="0" applyFont="1" applyBorder="1"/>
    <xf numFmtId="0" fontId="3" fillId="0" borderId="0" xfId="0" applyFont="1" applyBorder="1"/>
    <xf numFmtId="0" fontId="3" fillId="0" borderId="4" xfId="0" applyFont="1" applyBorder="1" applyAlignment="1"/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/>
    <xf numFmtId="0" fontId="3" fillId="0" borderId="0" xfId="0" applyFont="1"/>
    <xf numFmtId="3" fontId="3" fillId="0" borderId="4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 applyAlignment="1">
      <alignment horizontal="right"/>
    </xf>
    <xf numFmtId="3" fontId="2" fillId="0" borderId="0" xfId="0" applyNumberFormat="1" applyFont="1" applyBorder="1"/>
    <xf numFmtId="3" fontId="6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Border="1"/>
    <xf numFmtId="3" fontId="7" fillId="0" borderId="5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87" fontId="3" fillId="0" borderId="5" xfId="0" applyNumberFormat="1" applyFont="1" applyBorder="1"/>
    <xf numFmtId="0" fontId="2" fillId="0" borderId="0" xfId="0" applyFont="1" applyBorder="1" applyAlignment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6" fillId="0" borderId="5" xfId="0" applyNumberFormat="1" applyFont="1" applyBorder="1"/>
    <xf numFmtId="0" fontId="8" fillId="0" borderId="0" xfId="0" applyFont="1" applyBorder="1"/>
    <xf numFmtId="0" fontId="8" fillId="0" borderId="4" xfId="0" applyFont="1" applyBorder="1" applyAlignment="1">
      <alignment horizontal="left"/>
    </xf>
    <xf numFmtId="3" fontId="8" fillId="0" borderId="5" xfId="0" applyNumberFormat="1" applyFont="1" applyBorder="1"/>
    <xf numFmtId="3" fontId="8" fillId="0" borderId="4" xfId="0" applyNumberFormat="1" applyFont="1" applyBorder="1"/>
    <xf numFmtId="3" fontId="8" fillId="0" borderId="0" xfId="0" applyNumberFormat="1" applyFont="1" applyBorder="1"/>
    <xf numFmtId="3" fontId="9" fillId="0" borderId="5" xfId="0" applyNumberFormat="1" applyFont="1" applyBorder="1"/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/>
    <xf numFmtId="3" fontId="2" fillId="0" borderId="0" xfId="0" applyNumberFormat="1" applyFont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8" fillId="0" borderId="7" xfId="0" applyNumberFormat="1" applyFont="1" applyBorder="1"/>
    <xf numFmtId="3" fontId="9" fillId="0" borderId="6" xfId="0" applyNumberFormat="1" applyFont="1" applyBorder="1"/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2"/>
  <sheetViews>
    <sheetView tabSelected="1" view="pageBreakPreview" topLeftCell="A25" zoomScale="91" zoomScaleNormal="100" zoomScaleSheetLayoutView="91" workbookViewId="0">
      <selection activeCell="AG38" sqref="AG38"/>
    </sheetView>
  </sheetViews>
  <sheetFormatPr defaultRowHeight="24" customHeight="1"/>
  <cols>
    <col min="1" max="1" width="1.5703125" style="1" customWidth="1"/>
    <col min="2" max="2" width="5.85546875" style="1" customWidth="1"/>
    <col min="3" max="3" width="3.85546875" style="2" customWidth="1"/>
    <col min="4" max="4" width="11.42578125" style="1" customWidth="1"/>
    <col min="5" max="5" width="5.42578125" style="1" customWidth="1"/>
    <col min="6" max="6" width="0.85546875" style="1" customWidth="1"/>
    <col min="7" max="7" width="5.5703125" style="1" customWidth="1"/>
    <col min="8" max="8" width="0.85546875" style="1" customWidth="1"/>
    <col min="9" max="9" width="6.28515625" style="1" bestFit="1" customWidth="1"/>
    <col min="10" max="10" width="0.85546875" style="1" customWidth="1"/>
    <col min="11" max="11" width="5.28515625" style="1" customWidth="1"/>
    <col min="12" max="12" width="0.85546875" style="1" customWidth="1"/>
    <col min="13" max="13" width="5.28515625" style="1" customWidth="1"/>
    <col min="14" max="14" width="0.85546875" style="1" customWidth="1"/>
    <col min="15" max="15" width="5.28515625" style="1" customWidth="1"/>
    <col min="16" max="16" width="0.85546875" style="1" customWidth="1"/>
    <col min="17" max="17" width="6.28515625" style="1" customWidth="1"/>
    <col min="18" max="18" width="0.85546875" style="1" customWidth="1"/>
    <col min="19" max="19" width="6.42578125" style="1" customWidth="1"/>
    <col min="20" max="20" width="0.85546875" style="1" customWidth="1"/>
    <col min="21" max="21" width="6.28515625" style="1" bestFit="1" customWidth="1"/>
    <col min="22" max="22" width="0.85546875" style="1" customWidth="1"/>
    <col min="23" max="23" width="7" style="1" customWidth="1"/>
    <col min="24" max="24" width="0.85546875" style="1" customWidth="1"/>
    <col min="25" max="25" width="6.140625" style="1" customWidth="1"/>
    <col min="26" max="26" width="0.85546875" style="1" customWidth="1"/>
    <col min="27" max="27" width="6.85546875" style="1" customWidth="1"/>
    <col min="28" max="28" width="0.85546875" style="1" customWidth="1"/>
    <col min="29" max="29" width="2.28515625" style="1" customWidth="1"/>
    <col min="30" max="30" width="30.7109375" style="1" customWidth="1"/>
    <col min="31" max="31" width="8.140625" style="1" customWidth="1"/>
    <col min="32" max="16384" width="9.140625" style="1"/>
  </cols>
  <sheetData>
    <row r="1" spans="1:32" s="49" customFormat="1" ht="24" customHeight="1">
      <c r="A1" s="51" t="s">
        <v>35</v>
      </c>
      <c r="B1" s="51"/>
      <c r="C1" s="50">
        <v>1.4</v>
      </c>
      <c r="D1" s="49" t="s">
        <v>90</v>
      </c>
    </row>
    <row r="2" spans="1:32" s="49" customFormat="1" ht="24" customHeight="1">
      <c r="A2" s="51" t="s">
        <v>33</v>
      </c>
      <c r="B2" s="51"/>
      <c r="C2" s="50">
        <v>1.4</v>
      </c>
      <c r="D2" s="49" t="s">
        <v>89</v>
      </c>
    </row>
    <row r="3" spans="1:32" ht="10.5" customHeight="1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T3" s="47"/>
      <c r="V3" s="47"/>
      <c r="X3" s="47"/>
      <c r="Z3" s="47"/>
      <c r="AA3" s="47"/>
      <c r="AB3" s="47"/>
      <c r="AC3" s="47"/>
      <c r="AD3" s="47"/>
    </row>
    <row r="4" spans="1:32" s="3" customFormat="1" ht="21" customHeight="1">
      <c r="A4" s="44" t="s">
        <v>31</v>
      </c>
      <c r="B4" s="44"/>
      <c r="C4" s="44"/>
      <c r="D4" s="46"/>
      <c r="E4" s="42" t="s">
        <v>30</v>
      </c>
      <c r="F4" s="41"/>
      <c r="G4" s="41"/>
      <c r="H4" s="41"/>
      <c r="I4" s="41"/>
      <c r="J4" s="40"/>
      <c r="K4" s="42" t="s">
        <v>29</v>
      </c>
      <c r="L4" s="41"/>
      <c r="M4" s="41"/>
      <c r="N4" s="41"/>
      <c r="O4" s="41"/>
      <c r="P4" s="40"/>
      <c r="Q4" s="41" t="s">
        <v>28</v>
      </c>
      <c r="R4" s="41"/>
      <c r="S4" s="41"/>
      <c r="T4" s="41"/>
      <c r="U4" s="41"/>
      <c r="V4" s="40"/>
      <c r="W4" s="42" t="s">
        <v>27</v>
      </c>
      <c r="X4" s="41"/>
      <c r="Y4" s="41"/>
      <c r="Z4" s="41"/>
      <c r="AA4" s="41"/>
      <c r="AB4" s="40"/>
      <c r="AC4" s="45" t="s">
        <v>26</v>
      </c>
      <c r="AD4" s="44"/>
    </row>
    <row r="5" spans="1:32" s="3" customFormat="1" ht="21" customHeight="1">
      <c r="A5" s="36"/>
      <c r="B5" s="36"/>
      <c r="C5" s="36"/>
      <c r="D5" s="43"/>
      <c r="E5" s="33" t="s">
        <v>25</v>
      </c>
      <c r="F5" s="34"/>
      <c r="G5" s="34"/>
      <c r="H5" s="34"/>
      <c r="I5" s="34"/>
      <c r="J5" s="32"/>
      <c r="K5" s="33" t="s">
        <v>24</v>
      </c>
      <c r="L5" s="34"/>
      <c r="M5" s="34"/>
      <c r="N5" s="34"/>
      <c r="O5" s="34"/>
      <c r="P5" s="32"/>
      <c r="Q5" s="34" t="s">
        <v>23</v>
      </c>
      <c r="R5" s="34"/>
      <c r="S5" s="34"/>
      <c r="T5" s="34"/>
      <c r="U5" s="34"/>
      <c r="V5" s="32"/>
      <c r="W5" s="33" t="s">
        <v>22</v>
      </c>
      <c r="X5" s="34"/>
      <c r="Y5" s="34"/>
      <c r="Z5" s="34"/>
      <c r="AA5" s="34"/>
      <c r="AB5" s="32"/>
      <c r="AC5" s="37"/>
      <c r="AD5" s="36"/>
    </row>
    <row r="6" spans="1:32" s="3" customFormat="1" ht="21" customHeight="1">
      <c r="A6" s="36"/>
      <c r="B6" s="36"/>
      <c r="C6" s="36"/>
      <c r="D6" s="43"/>
      <c r="E6" s="42" t="s">
        <v>21</v>
      </c>
      <c r="F6" s="40"/>
      <c r="G6" s="42" t="s">
        <v>20</v>
      </c>
      <c r="H6" s="40"/>
      <c r="I6" s="41" t="s">
        <v>19</v>
      </c>
      <c r="J6" s="40"/>
      <c r="K6" s="42" t="s">
        <v>21</v>
      </c>
      <c r="L6" s="40"/>
      <c r="M6" s="42" t="s">
        <v>20</v>
      </c>
      <c r="N6" s="40"/>
      <c r="O6" s="41" t="s">
        <v>19</v>
      </c>
      <c r="P6" s="40"/>
      <c r="Q6" s="42" t="s">
        <v>21</v>
      </c>
      <c r="R6" s="40"/>
      <c r="S6" s="42" t="s">
        <v>20</v>
      </c>
      <c r="T6" s="40"/>
      <c r="U6" s="41" t="s">
        <v>19</v>
      </c>
      <c r="V6" s="40"/>
      <c r="W6" s="39" t="s">
        <v>21</v>
      </c>
      <c r="X6" s="38"/>
      <c r="Y6" s="39" t="s">
        <v>20</v>
      </c>
      <c r="Z6" s="38"/>
      <c r="AA6" s="39" t="s">
        <v>19</v>
      </c>
      <c r="AB6" s="38"/>
      <c r="AC6" s="37"/>
      <c r="AD6" s="36"/>
    </row>
    <row r="7" spans="1:32" s="3" customFormat="1" ht="21" customHeight="1">
      <c r="A7" s="30"/>
      <c r="B7" s="30"/>
      <c r="C7" s="30"/>
      <c r="D7" s="35"/>
      <c r="E7" s="33" t="s">
        <v>18</v>
      </c>
      <c r="F7" s="32"/>
      <c r="G7" s="33" t="s">
        <v>17</v>
      </c>
      <c r="H7" s="32"/>
      <c r="I7" s="34" t="s">
        <v>16</v>
      </c>
      <c r="J7" s="32"/>
      <c r="K7" s="33" t="s">
        <v>18</v>
      </c>
      <c r="L7" s="32"/>
      <c r="M7" s="33" t="s">
        <v>17</v>
      </c>
      <c r="N7" s="32"/>
      <c r="O7" s="34" t="s">
        <v>16</v>
      </c>
      <c r="P7" s="32"/>
      <c r="Q7" s="33" t="s">
        <v>18</v>
      </c>
      <c r="R7" s="32"/>
      <c r="S7" s="33" t="s">
        <v>17</v>
      </c>
      <c r="T7" s="32"/>
      <c r="U7" s="34" t="s">
        <v>16</v>
      </c>
      <c r="V7" s="32"/>
      <c r="W7" s="33" t="s">
        <v>18</v>
      </c>
      <c r="X7" s="32"/>
      <c r="Y7" s="33" t="s">
        <v>17</v>
      </c>
      <c r="Z7" s="32"/>
      <c r="AA7" s="33" t="s">
        <v>16</v>
      </c>
      <c r="AB7" s="32"/>
      <c r="AC7" s="31"/>
      <c r="AD7" s="30"/>
    </row>
    <row r="8" spans="1:32" s="80" customFormat="1" ht="21" customHeight="1">
      <c r="A8" s="88" t="s">
        <v>88</v>
      </c>
      <c r="B8" s="88"/>
      <c r="C8" s="88"/>
      <c r="D8" s="87"/>
      <c r="E8" s="84">
        <f>SUM(E9,E10)</f>
        <v>4855</v>
      </c>
      <c r="F8" s="86"/>
      <c r="G8" s="85">
        <f>SUM(G9,G10)</f>
        <v>2522</v>
      </c>
      <c r="H8" s="83"/>
      <c r="I8" s="85">
        <f>SUM(I9,I10)</f>
        <v>2333</v>
      </c>
      <c r="J8" s="83"/>
      <c r="K8" s="85">
        <f>SUM(K9,K10)</f>
        <v>2838</v>
      </c>
      <c r="L8" s="83"/>
      <c r="M8" s="85">
        <f>SUM(M9,M10)</f>
        <v>1631</v>
      </c>
      <c r="N8" s="83"/>
      <c r="O8" s="85">
        <f>SUM(O9,O10)</f>
        <v>1207</v>
      </c>
      <c r="P8" s="83"/>
      <c r="Q8" s="85">
        <f>SUM(Q9,Q10)</f>
        <v>18809</v>
      </c>
      <c r="R8" s="83"/>
      <c r="S8" s="85">
        <f>SUM(S9,S10)</f>
        <v>10343</v>
      </c>
      <c r="T8" s="83"/>
      <c r="U8" s="85">
        <f>SUM(U9,U10)</f>
        <v>8466</v>
      </c>
      <c r="V8" s="83"/>
      <c r="W8" s="85">
        <f>SUM(W9,W10)</f>
        <v>18780</v>
      </c>
      <c r="X8" s="83"/>
      <c r="Y8" s="85">
        <f>SUM(Y9,Y10)</f>
        <v>10298</v>
      </c>
      <c r="Z8" s="83"/>
      <c r="AA8" s="84">
        <f>SUM(AA9,AA10)</f>
        <v>8482</v>
      </c>
      <c r="AB8" s="83"/>
      <c r="AC8" s="82" t="s">
        <v>18</v>
      </c>
      <c r="AD8" s="81"/>
    </row>
    <row r="9" spans="1:32" s="3" customFormat="1" ht="21" customHeight="1">
      <c r="A9" s="69"/>
      <c r="B9" s="69" t="s">
        <v>87</v>
      </c>
      <c r="C9" s="76"/>
      <c r="D9" s="75"/>
      <c r="E9" s="72">
        <f>SUM(E12,E13,E14,E15,E18,E19,E20,E21,E22,E32,E33,E34,E35,E38,E39,E40,E41,E42,E45,E46,E54,E55,E56,E59)</f>
        <v>4544</v>
      </c>
      <c r="F9" s="74"/>
      <c r="G9" s="73">
        <f>SUM(G12,G13,G14,G15,G18,G19,G20,G21,G22,G32,G33,G34,G35,G38,G39,G40,G41,G42,G45,G46,G54,G55,G56,G59)</f>
        <v>2357</v>
      </c>
      <c r="H9" s="71"/>
      <c r="I9" s="73">
        <f>SUM(I12,I13,I14,I15,I18,I19,I20,I21,I22,I32,I33,I34,I35,I38,I39,I40,I41,I42,I45,I46,I54,I55,I56,I59)</f>
        <v>2187</v>
      </c>
      <c r="J9" s="71"/>
      <c r="K9" s="73">
        <f>SUM(K12,K13,K14,K15,K18,K19,K20,K21,K22,K32,K33,K34,K35,K38,K39,K40,K41,K42,K45,K46,K54,K55,K56,K59)</f>
        <v>1553</v>
      </c>
      <c r="L9" s="71"/>
      <c r="M9" s="73">
        <f>SUM(M12,M13,M14,M15,M18,M19,M20,M21,M22,M32,M33,M34,M35,M38,M39,M40,M41,M42,M45,M46,M54,M55,M56,M59)</f>
        <v>936</v>
      </c>
      <c r="N9" s="71"/>
      <c r="O9" s="73">
        <f>SUM(O12,O13,O14,O15,O18,O19,O20,O21,O22,O32,O33,O34,O35,O38,O39,O40,O41,O42,O45,O46,O54,O55,O56,O59)</f>
        <v>617</v>
      </c>
      <c r="P9" s="71"/>
      <c r="Q9" s="73">
        <f>SUM(Q12,Q13,Q14,Q15,Q18,Q19,Q20,Q21,Q22,Q32,Q33,Q34,Q35,Q38,Q39,Q40,Q41,Q42,Q45,Q46,Q54,Q55,Q56,Q59)</f>
        <v>7766</v>
      </c>
      <c r="R9" s="71"/>
      <c r="S9" s="73">
        <f>SUM(S12,S13,S14,S15,S18,S19,S20,S21,S22,S32,S33,S34,S35,S38,S39,S40,S41,S42,S45,S46,S54,S55,S56,S59)</f>
        <v>4162</v>
      </c>
      <c r="T9" s="71"/>
      <c r="U9" s="73">
        <f>SUM(U12,U13,U14,U15,U18,U19,U20,U21,U22,U32,U33,U34,U35,U38,U39,U40,U41,U42,U45,U46,U54,U55,U56,U59)</f>
        <v>3604</v>
      </c>
      <c r="V9" s="71"/>
      <c r="W9" s="73">
        <f>SUM(W12,W13,W14,W15,W18,W19,W20,W21,W22,W32,W33,W34,W35,W38,W39,W40,W41,W42,W45,W46,W54,W55,W56,W59)</f>
        <v>10637</v>
      </c>
      <c r="X9" s="71"/>
      <c r="Y9" s="73">
        <f>SUM(Y12,Y13,Y14,Y15,Y18,Y19,Y20,Y21,Y22,Y32,Y33,Y34,Y35,Y38,Y39,Y40,Y41,Y42,Y45,Y46,Y54,Y55,Y56,Y59)</f>
        <v>5689</v>
      </c>
      <c r="Z9" s="71"/>
      <c r="AA9" s="72">
        <f>SUM(AA12,AA13,AA14,AA15,AA18,AA19,AA20,AA21,AA22,AA32,AA33,AA34,AA35,AA38,AA39,AA40,AA41,AA42,AA45,AA46,AA54,AA55,AA56,AA59)</f>
        <v>4948</v>
      </c>
      <c r="AB9" s="71"/>
      <c r="AC9" s="78"/>
      <c r="AD9" s="77" t="s">
        <v>86</v>
      </c>
      <c r="AF9" s="79"/>
    </row>
    <row r="10" spans="1:32" s="3" customFormat="1" ht="21" customHeight="1">
      <c r="A10" s="69"/>
      <c r="B10" s="69" t="s">
        <v>5</v>
      </c>
      <c r="C10" s="76"/>
      <c r="D10" s="75"/>
      <c r="E10" s="72">
        <f>SUM(E16,E23,E36,E43,E57,E60)</f>
        <v>311</v>
      </c>
      <c r="F10" s="74"/>
      <c r="G10" s="73">
        <f>SUM(G16,G23,G36,G43,G57,G60)</f>
        <v>165</v>
      </c>
      <c r="H10" s="71"/>
      <c r="I10" s="73">
        <f>SUM(I16,I23,I36,I43,I57,I60)</f>
        <v>146</v>
      </c>
      <c r="J10" s="71"/>
      <c r="K10" s="73">
        <f>SUM(K16,K23,K36,K43,K57,K60)</f>
        <v>1285</v>
      </c>
      <c r="L10" s="71"/>
      <c r="M10" s="73">
        <f>SUM(M16,M23,M36,M43,M57,M60)</f>
        <v>695</v>
      </c>
      <c r="N10" s="71"/>
      <c r="O10" s="73">
        <f>SUM(O16,O23,O36,O43,O57,O60)</f>
        <v>590</v>
      </c>
      <c r="P10" s="71"/>
      <c r="Q10" s="73">
        <f>SUM(Q16,Q23,Q36,Q43,Q57,Q60)</f>
        <v>11043</v>
      </c>
      <c r="R10" s="71"/>
      <c r="S10" s="73">
        <f>SUM(S16,S23,S36,S43,S57,S60)</f>
        <v>6181</v>
      </c>
      <c r="T10" s="71"/>
      <c r="U10" s="73">
        <f>SUM(U16,U23,U36,U43,U57,U60)</f>
        <v>4862</v>
      </c>
      <c r="V10" s="71"/>
      <c r="W10" s="73">
        <f>SUM(W16,W23,W36,W43,W57,W60)</f>
        <v>8143</v>
      </c>
      <c r="X10" s="71"/>
      <c r="Y10" s="73">
        <f>SUM(Y16,Y23,Y36,Y43,Y57,Y60)</f>
        <v>4609</v>
      </c>
      <c r="Z10" s="71"/>
      <c r="AA10" s="72">
        <f>SUM(AA16,AA23,AA36,AA43,AA57,AA60)</f>
        <v>3534</v>
      </c>
      <c r="AB10" s="71"/>
      <c r="AC10" s="78"/>
      <c r="AD10" s="77" t="s">
        <v>4</v>
      </c>
    </row>
    <row r="11" spans="1:32" s="3" customFormat="1" ht="21" customHeight="1">
      <c r="A11" s="69" t="s">
        <v>85</v>
      </c>
      <c r="B11" s="69"/>
      <c r="C11" s="76"/>
      <c r="D11" s="75"/>
      <c r="E11" s="72">
        <f>SUM(E12,E13,E14,E15,E16)</f>
        <v>3154</v>
      </c>
      <c r="F11" s="74"/>
      <c r="G11" s="73">
        <f>SUM(G12,G13,G14,G15,G16)</f>
        <v>1618</v>
      </c>
      <c r="H11" s="71"/>
      <c r="I11" s="73">
        <f>SUM(I12,I13,I14,I15,I16)</f>
        <v>1536</v>
      </c>
      <c r="J11" s="71"/>
      <c r="K11" s="73">
        <f>SUM(K12,K13,K14,K15,K16)</f>
        <v>1073</v>
      </c>
      <c r="L11" s="71"/>
      <c r="M11" s="73">
        <f>SUM(M12,M13,M14,M15,M16)</f>
        <v>624</v>
      </c>
      <c r="N11" s="71"/>
      <c r="O11" s="73">
        <f>SUM(O12,O13,O14,O15,O16)</f>
        <v>449</v>
      </c>
      <c r="P11" s="71"/>
      <c r="Q11" s="73">
        <f>SUM(Q12,Q13,Q14,Q15,Q16)</f>
        <v>5351</v>
      </c>
      <c r="R11" s="71"/>
      <c r="S11" s="73">
        <f>SUM(S12,S13,S14,S15,S16)</f>
        <v>2947</v>
      </c>
      <c r="T11" s="71"/>
      <c r="U11" s="73">
        <f>SUM(U12,U13,U14,U15,U16)</f>
        <v>2404</v>
      </c>
      <c r="V11" s="71"/>
      <c r="W11" s="73">
        <f>SUM(W12,W13,W14,W15,W16)</f>
        <v>7090</v>
      </c>
      <c r="X11" s="71"/>
      <c r="Y11" s="73">
        <f>SUM(Y12,Y13,Y14,Y15,Y16)</f>
        <v>3801</v>
      </c>
      <c r="Z11" s="71"/>
      <c r="AA11" s="72">
        <f>SUM(AA12,AA13,AA14,AA15,AA16)</f>
        <v>3289</v>
      </c>
      <c r="AB11" s="71"/>
      <c r="AC11" s="70" t="s">
        <v>84</v>
      </c>
      <c r="AD11" s="69"/>
    </row>
    <row r="12" spans="1:32" s="3" customFormat="1" ht="21" customHeight="1">
      <c r="A12" s="6"/>
      <c r="B12" s="65" t="s">
        <v>83</v>
      </c>
      <c r="C12" s="7"/>
      <c r="D12" s="19"/>
      <c r="E12" s="15">
        <v>3154</v>
      </c>
      <c r="F12" s="68"/>
      <c r="G12" s="57">
        <v>1618</v>
      </c>
      <c r="H12" s="67"/>
      <c r="I12" s="57">
        <v>1536</v>
      </c>
      <c r="J12" s="67"/>
      <c r="K12" s="57">
        <v>560</v>
      </c>
      <c r="L12" s="67"/>
      <c r="M12" s="57">
        <v>359</v>
      </c>
      <c r="N12" s="67"/>
      <c r="O12" s="57">
        <v>201</v>
      </c>
      <c r="P12" s="67"/>
      <c r="Q12" s="3">
        <v>977</v>
      </c>
      <c r="R12" s="67"/>
      <c r="S12" s="3">
        <v>484</v>
      </c>
      <c r="T12" s="67"/>
      <c r="U12" s="3">
        <v>493</v>
      </c>
      <c r="V12" s="67"/>
      <c r="W12" s="15">
        <v>4002</v>
      </c>
      <c r="X12" s="19"/>
      <c r="Y12" s="57">
        <v>2053</v>
      </c>
      <c r="Z12" s="19"/>
      <c r="AA12" s="57">
        <v>1949</v>
      </c>
      <c r="AB12" s="67"/>
      <c r="AC12" s="63"/>
      <c r="AD12" s="65" t="s">
        <v>82</v>
      </c>
    </row>
    <row r="13" spans="1:32" s="3" customFormat="1" ht="21" customHeight="1">
      <c r="A13" s="6"/>
      <c r="B13" s="65" t="s">
        <v>81</v>
      </c>
      <c r="C13" s="7"/>
      <c r="D13" s="19"/>
      <c r="E13" s="17">
        <v>0</v>
      </c>
      <c r="F13" s="58"/>
      <c r="G13" s="17">
        <v>0</v>
      </c>
      <c r="H13" s="14"/>
      <c r="I13" s="17">
        <v>0</v>
      </c>
      <c r="J13" s="14"/>
      <c r="K13" s="52">
        <v>32</v>
      </c>
      <c r="L13" s="14"/>
      <c r="M13" s="57">
        <v>20</v>
      </c>
      <c r="N13" s="14"/>
      <c r="O13" s="57">
        <v>12</v>
      </c>
      <c r="P13" s="14"/>
      <c r="Q13" s="3">
        <v>171</v>
      </c>
      <c r="R13" s="14"/>
      <c r="S13" s="3">
        <v>105</v>
      </c>
      <c r="T13" s="14"/>
      <c r="U13" s="3">
        <v>66</v>
      </c>
      <c r="V13" s="14"/>
      <c r="W13" s="15">
        <v>111</v>
      </c>
      <c r="X13" s="19"/>
      <c r="Y13" s="57">
        <v>63</v>
      </c>
      <c r="Z13" s="19"/>
      <c r="AA13" s="57">
        <v>48</v>
      </c>
      <c r="AB13" s="14"/>
      <c r="AC13" s="63"/>
      <c r="AD13" s="65" t="s">
        <v>80</v>
      </c>
    </row>
    <row r="14" spans="1:32" s="3" customFormat="1" ht="21" customHeight="1">
      <c r="A14" s="6"/>
      <c r="B14" s="65" t="s">
        <v>79</v>
      </c>
      <c r="C14" s="7"/>
      <c r="D14" s="19"/>
      <c r="E14" s="17">
        <v>0</v>
      </c>
      <c r="F14" s="58"/>
      <c r="G14" s="17">
        <v>0</v>
      </c>
      <c r="H14" s="14"/>
      <c r="I14" s="17">
        <v>0</v>
      </c>
      <c r="J14" s="14"/>
      <c r="K14" s="52">
        <v>17</v>
      </c>
      <c r="L14" s="14"/>
      <c r="M14" s="57">
        <v>9</v>
      </c>
      <c r="N14" s="14"/>
      <c r="O14" s="57">
        <v>8</v>
      </c>
      <c r="P14" s="14"/>
      <c r="Q14" s="3">
        <v>170</v>
      </c>
      <c r="R14" s="14"/>
      <c r="S14" s="3">
        <v>97</v>
      </c>
      <c r="T14" s="14"/>
      <c r="U14" s="3">
        <v>73</v>
      </c>
      <c r="V14" s="14"/>
      <c r="W14" s="15">
        <v>121</v>
      </c>
      <c r="X14" s="19"/>
      <c r="Y14" s="57">
        <v>69</v>
      </c>
      <c r="Z14" s="19"/>
      <c r="AA14" s="57">
        <v>52</v>
      </c>
      <c r="AB14" s="14"/>
      <c r="AC14" s="63"/>
      <c r="AD14" s="65" t="s">
        <v>78</v>
      </c>
    </row>
    <row r="15" spans="1:32" s="3" customFormat="1" ht="21" customHeight="1">
      <c r="A15" s="6"/>
      <c r="B15" s="65" t="s">
        <v>77</v>
      </c>
      <c r="C15" s="7"/>
      <c r="D15" s="19"/>
      <c r="E15" s="17">
        <v>0</v>
      </c>
      <c r="F15" s="58"/>
      <c r="G15" s="17">
        <v>0</v>
      </c>
      <c r="H15" s="14"/>
      <c r="I15" s="17">
        <v>0</v>
      </c>
      <c r="J15" s="14"/>
      <c r="K15" s="52">
        <v>16</v>
      </c>
      <c r="L15" s="14"/>
      <c r="M15" s="57">
        <v>7</v>
      </c>
      <c r="N15" s="14"/>
      <c r="O15" s="57">
        <v>9</v>
      </c>
      <c r="P15" s="14"/>
      <c r="Q15" s="3">
        <v>113</v>
      </c>
      <c r="R15" s="14"/>
      <c r="S15" s="3">
        <v>61</v>
      </c>
      <c r="T15" s="14"/>
      <c r="U15" s="3">
        <v>52</v>
      </c>
      <c r="V15" s="14"/>
      <c r="W15" s="15">
        <v>97</v>
      </c>
      <c r="X15" s="19"/>
      <c r="Y15" s="57">
        <v>55</v>
      </c>
      <c r="Z15" s="19"/>
      <c r="AA15" s="57">
        <v>42</v>
      </c>
      <c r="AB15" s="14"/>
      <c r="AC15" s="63"/>
      <c r="AD15" s="65" t="s">
        <v>76</v>
      </c>
    </row>
    <row r="16" spans="1:32" s="3" customFormat="1" ht="21" customHeight="1">
      <c r="A16" s="6"/>
      <c r="B16" s="65" t="s">
        <v>5</v>
      </c>
      <c r="C16" s="7"/>
      <c r="D16" s="66"/>
      <c r="E16" s="16">
        <v>0</v>
      </c>
      <c r="F16" s="58"/>
      <c r="G16" s="52">
        <v>0</v>
      </c>
      <c r="H16" s="14"/>
      <c r="I16" s="52">
        <v>0</v>
      </c>
      <c r="J16" s="14"/>
      <c r="K16" s="52">
        <v>448</v>
      </c>
      <c r="L16" s="14"/>
      <c r="M16" s="57">
        <v>229</v>
      </c>
      <c r="N16" s="14"/>
      <c r="O16" s="57">
        <v>219</v>
      </c>
      <c r="P16" s="14"/>
      <c r="Q16" s="3">
        <v>3920</v>
      </c>
      <c r="R16" s="14"/>
      <c r="S16" s="3">
        <v>2200</v>
      </c>
      <c r="T16" s="14"/>
      <c r="U16" s="3">
        <v>1720</v>
      </c>
      <c r="V16" s="14"/>
      <c r="W16" s="15">
        <v>2759</v>
      </c>
      <c r="X16" s="19"/>
      <c r="Y16" s="57">
        <v>1561</v>
      </c>
      <c r="Z16" s="19"/>
      <c r="AA16" s="57">
        <v>1198</v>
      </c>
      <c r="AB16" s="14"/>
      <c r="AC16" s="63"/>
      <c r="AD16" s="65" t="s">
        <v>4</v>
      </c>
    </row>
    <row r="17" spans="1:30" s="3" customFormat="1" ht="21" customHeight="1">
      <c r="A17" s="21" t="s">
        <v>75</v>
      </c>
      <c r="B17" s="21"/>
      <c r="C17" s="28"/>
      <c r="D17" s="64"/>
      <c r="E17" s="26">
        <f>SUM(E18,E19,E20,E21,E22,E23)</f>
        <v>395</v>
      </c>
      <c r="F17" s="62"/>
      <c r="G17" s="53">
        <f>SUM(G18,G19,G20,G21,G22,G23)</f>
        <v>213</v>
      </c>
      <c r="H17" s="23"/>
      <c r="I17" s="53">
        <f>SUM(I18,I19,I20,I21,I22,I23)</f>
        <v>182</v>
      </c>
      <c r="J17" s="23"/>
      <c r="K17" s="53">
        <f>SUM(K18,K19,K20,K21,K22,K23)</f>
        <v>440</v>
      </c>
      <c r="L17" s="23"/>
      <c r="M17" s="61">
        <f>SUM(M18,M19,M20,M21,M22,M23)</f>
        <v>254</v>
      </c>
      <c r="N17" s="23"/>
      <c r="O17" s="61">
        <f>SUM(O18,O19,O20,O21,O22,O23)</f>
        <v>186</v>
      </c>
      <c r="P17" s="23"/>
      <c r="Q17" s="25">
        <f>SUM(Q18,Q19,Q20,Q21,Q22,Q23)</f>
        <v>3672</v>
      </c>
      <c r="R17" s="23"/>
      <c r="S17" s="25">
        <f>SUM(S18,S19,S20,S21,S22,S23)</f>
        <v>2025</v>
      </c>
      <c r="T17" s="23"/>
      <c r="U17" s="25">
        <f>SUM(U18,U19,U20,U21,U22,U23)</f>
        <v>1647</v>
      </c>
      <c r="V17" s="23"/>
      <c r="W17" s="24">
        <f>SUM(W18,W19,W20,W21,W22,W23)</f>
        <v>3168</v>
      </c>
      <c r="X17" s="27"/>
      <c r="Y17" s="61">
        <f>SUM(Y18,Y19,Y20,Y21,Y22,Y23)</f>
        <v>1754</v>
      </c>
      <c r="Z17" s="27"/>
      <c r="AA17" s="61">
        <f>SUM(AA18,AA19,AA20,AA21,AA22,AA23)</f>
        <v>1414</v>
      </c>
      <c r="AB17" s="23"/>
      <c r="AC17" s="59" t="s">
        <v>74</v>
      </c>
      <c r="AD17" s="21"/>
    </row>
    <row r="18" spans="1:30" s="3" customFormat="1" ht="21" customHeight="1">
      <c r="A18" s="6"/>
      <c r="B18" s="12" t="s">
        <v>73</v>
      </c>
      <c r="C18" s="7"/>
      <c r="D18" s="19"/>
      <c r="E18" s="52">
        <v>0</v>
      </c>
      <c r="F18" s="58"/>
      <c r="G18" s="17">
        <v>0</v>
      </c>
      <c r="H18" s="14"/>
      <c r="I18" s="52">
        <v>0</v>
      </c>
      <c r="J18" s="14"/>
      <c r="K18" s="52">
        <v>32</v>
      </c>
      <c r="L18" s="14"/>
      <c r="M18" s="57">
        <v>14</v>
      </c>
      <c r="N18" s="14"/>
      <c r="O18" s="57">
        <v>18</v>
      </c>
      <c r="P18" s="14"/>
      <c r="Q18" s="3">
        <v>425</v>
      </c>
      <c r="R18" s="14"/>
      <c r="S18" s="3">
        <v>225</v>
      </c>
      <c r="T18" s="14"/>
      <c r="U18" s="3">
        <v>200</v>
      </c>
      <c r="V18" s="14"/>
      <c r="W18" s="15">
        <v>204</v>
      </c>
      <c r="X18" s="19"/>
      <c r="Y18" s="57">
        <v>109</v>
      </c>
      <c r="Z18" s="19"/>
      <c r="AA18" s="57">
        <v>95</v>
      </c>
      <c r="AB18" s="14"/>
      <c r="AC18" s="63"/>
      <c r="AD18" s="12" t="s">
        <v>72</v>
      </c>
    </row>
    <row r="19" spans="1:30" s="3" customFormat="1" ht="21" customHeight="1">
      <c r="A19" s="6"/>
      <c r="B19" s="12" t="s">
        <v>71</v>
      </c>
      <c r="C19" s="7"/>
      <c r="D19" s="19"/>
      <c r="E19" s="16">
        <v>394</v>
      </c>
      <c r="F19" s="58"/>
      <c r="G19" s="52">
        <v>212</v>
      </c>
      <c r="H19" s="14"/>
      <c r="I19" s="52">
        <v>182</v>
      </c>
      <c r="J19" s="14"/>
      <c r="K19" s="52">
        <v>117</v>
      </c>
      <c r="L19" s="14"/>
      <c r="M19" s="57">
        <v>73</v>
      </c>
      <c r="N19" s="14"/>
      <c r="O19" s="57">
        <v>44</v>
      </c>
      <c r="P19" s="14"/>
      <c r="Q19" s="3">
        <v>774</v>
      </c>
      <c r="R19" s="14"/>
      <c r="S19" s="3">
        <v>447</v>
      </c>
      <c r="T19" s="14"/>
      <c r="U19" s="3">
        <v>327</v>
      </c>
      <c r="V19" s="14"/>
      <c r="W19" s="15">
        <v>1010</v>
      </c>
      <c r="X19" s="19"/>
      <c r="Y19" s="57">
        <v>559</v>
      </c>
      <c r="Z19" s="19"/>
      <c r="AA19" s="57">
        <v>451</v>
      </c>
      <c r="AB19" s="14"/>
      <c r="AC19" s="63"/>
      <c r="AD19" s="12" t="s">
        <v>70</v>
      </c>
    </row>
    <row r="20" spans="1:30" s="3" customFormat="1" ht="21" customHeight="1">
      <c r="A20" s="6"/>
      <c r="B20" s="12" t="s">
        <v>69</v>
      </c>
      <c r="C20" s="7"/>
      <c r="D20" s="19"/>
      <c r="E20" s="16">
        <v>0</v>
      </c>
      <c r="F20" s="58"/>
      <c r="G20" s="52">
        <v>0</v>
      </c>
      <c r="H20" s="14"/>
      <c r="I20" s="52">
        <v>0</v>
      </c>
      <c r="J20" s="14"/>
      <c r="K20" s="52">
        <v>52</v>
      </c>
      <c r="L20" s="14"/>
      <c r="M20" s="57">
        <v>30</v>
      </c>
      <c r="N20" s="14"/>
      <c r="O20" s="57">
        <v>22</v>
      </c>
      <c r="P20" s="14"/>
      <c r="Q20" s="3">
        <v>237</v>
      </c>
      <c r="R20" s="14"/>
      <c r="S20" s="3">
        <v>121</v>
      </c>
      <c r="T20" s="14"/>
      <c r="U20" s="3">
        <v>116</v>
      </c>
      <c r="V20" s="14"/>
      <c r="W20" s="15">
        <v>293</v>
      </c>
      <c r="X20" s="19"/>
      <c r="Y20" s="57">
        <v>165</v>
      </c>
      <c r="Z20" s="19"/>
      <c r="AA20" s="57">
        <v>128</v>
      </c>
      <c r="AB20" s="14"/>
      <c r="AC20" s="63"/>
      <c r="AD20" s="12" t="s">
        <v>68</v>
      </c>
    </row>
    <row r="21" spans="1:30" s="3" customFormat="1" ht="21" customHeight="1">
      <c r="A21" s="6"/>
      <c r="B21" s="12" t="s">
        <v>67</v>
      </c>
      <c r="C21" s="7"/>
      <c r="D21" s="19"/>
      <c r="E21" s="16">
        <v>1</v>
      </c>
      <c r="F21" s="58"/>
      <c r="G21" s="52">
        <v>1</v>
      </c>
      <c r="H21" s="14"/>
      <c r="I21" s="52">
        <v>0</v>
      </c>
      <c r="J21" s="14"/>
      <c r="K21" s="52">
        <v>54</v>
      </c>
      <c r="L21" s="14"/>
      <c r="M21" s="57">
        <v>29</v>
      </c>
      <c r="N21" s="14"/>
      <c r="O21" s="57">
        <v>25</v>
      </c>
      <c r="P21" s="14"/>
      <c r="Q21" s="3">
        <v>433</v>
      </c>
      <c r="R21" s="14"/>
      <c r="S21" s="3">
        <v>240</v>
      </c>
      <c r="T21" s="14"/>
      <c r="U21" s="3">
        <v>193</v>
      </c>
      <c r="V21" s="14"/>
      <c r="W21" s="15">
        <v>316</v>
      </c>
      <c r="X21" s="19"/>
      <c r="Y21" s="57">
        <v>175</v>
      </c>
      <c r="Z21" s="19"/>
      <c r="AA21" s="57">
        <v>141</v>
      </c>
      <c r="AB21" s="14"/>
      <c r="AC21" s="63"/>
      <c r="AD21" s="12" t="s">
        <v>66</v>
      </c>
    </row>
    <row r="22" spans="1:30" s="3" customFormat="1" ht="21" customHeight="1">
      <c r="A22" s="6"/>
      <c r="B22" s="12" t="s">
        <v>65</v>
      </c>
      <c r="C22" s="7"/>
      <c r="D22" s="19"/>
      <c r="E22" s="16">
        <v>0</v>
      </c>
      <c r="F22" s="58"/>
      <c r="G22" s="52">
        <v>0</v>
      </c>
      <c r="H22" s="14"/>
      <c r="I22" s="52">
        <v>0</v>
      </c>
      <c r="J22" s="14"/>
      <c r="K22" s="52">
        <v>46</v>
      </c>
      <c r="L22" s="14"/>
      <c r="M22" s="57">
        <v>20</v>
      </c>
      <c r="N22" s="14"/>
      <c r="O22" s="57">
        <v>26</v>
      </c>
      <c r="P22" s="14"/>
      <c r="Q22" s="3">
        <v>379</v>
      </c>
      <c r="R22" s="14"/>
      <c r="S22" s="3">
        <v>195</v>
      </c>
      <c r="T22" s="14"/>
      <c r="U22" s="3">
        <v>184</v>
      </c>
      <c r="V22" s="14"/>
      <c r="W22" s="15">
        <v>309</v>
      </c>
      <c r="X22" s="19"/>
      <c r="Y22" s="57">
        <v>164</v>
      </c>
      <c r="Z22" s="19"/>
      <c r="AA22" s="57">
        <v>145</v>
      </c>
      <c r="AB22" s="14"/>
      <c r="AC22" s="63"/>
      <c r="AD22" s="12" t="s">
        <v>64</v>
      </c>
    </row>
    <row r="23" spans="1:30" s="3" customFormat="1" ht="21" customHeight="1">
      <c r="A23" s="6"/>
      <c r="B23" s="12" t="s">
        <v>5</v>
      </c>
      <c r="C23" s="7"/>
      <c r="D23" s="19"/>
      <c r="E23" s="16">
        <v>0</v>
      </c>
      <c r="F23" s="58"/>
      <c r="G23" s="52">
        <v>0</v>
      </c>
      <c r="H23" s="14"/>
      <c r="I23" s="52">
        <v>0</v>
      </c>
      <c r="J23" s="14"/>
      <c r="K23" s="52">
        <v>139</v>
      </c>
      <c r="L23" s="14"/>
      <c r="M23" s="57">
        <v>88</v>
      </c>
      <c r="N23" s="14"/>
      <c r="O23" s="57">
        <v>51</v>
      </c>
      <c r="P23" s="14"/>
      <c r="Q23" s="3">
        <v>1424</v>
      </c>
      <c r="R23" s="14"/>
      <c r="S23" s="3">
        <v>797</v>
      </c>
      <c r="T23" s="14"/>
      <c r="U23" s="3">
        <v>627</v>
      </c>
      <c r="V23" s="14"/>
      <c r="W23" s="15">
        <v>1036</v>
      </c>
      <c r="X23" s="19">
        <v>582</v>
      </c>
      <c r="Y23" s="57">
        <v>582</v>
      </c>
      <c r="Z23" s="19"/>
      <c r="AA23" s="57">
        <v>454</v>
      </c>
      <c r="AB23" s="14"/>
      <c r="AC23" s="63"/>
      <c r="AD23" s="12" t="s">
        <v>4</v>
      </c>
    </row>
    <row r="24" spans="1:30" s="49" customFormat="1" ht="24" customHeight="1">
      <c r="A24" s="51" t="s">
        <v>35</v>
      </c>
      <c r="B24" s="51"/>
      <c r="C24" s="50">
        <v>1.4</v>
      </c>
      <c r="D24" s="49" t="s">
        <v>34</v>
      </c>
    </row>
    <row r="25" spans="1:30" s="49" customFormat="1" ht="24" customHeight="1">
      <c r="A25" s="51" t="s">
        <v>33</v>
      </c>
      <c r="B25" s="51"/>
      <c r="C25" s="50">
        <v>1.4</v>
      </c>
      <c r="D25" s="49" t="s">
        <v>32</v>
      </c>
    </row>
    <row r="26" spans="1:30" ht="10.5" customHeight="1">
      <c r="A26" s="47"/>
      <c r="B26" s="47"/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T26" s="47"/>
      <c r="V26" s="47"/>
      <c r="X26" s="47"/>
      <c r="Z26" s="47"/>
      <c r="AA26" s="47"/>
      <c r="AB26" s="47"/>
      <c r="AC26" s="47"/>
      <c r="AD26" s="47"/>
    </row>
    <row r="27" spans="1:30" ht="21" customHeight="1">
      <c r="A27" s="44" t="s">
        <v>31</v>
      </c>
      <c r="B27" s="44"/>
      <c r="C27" s="44"/>
      <c r="D27" s="46"/>
      <c r="E27" s="42" t="s">
        <v>30</v>
      </c>
      <c r="F27" s="41"/>
      <c r="G27" s="41"/>
      <c r="H27" s="41"/>
      <c r="I27" s="41"/>
      <c r="J27" s="40"/>
      <c r="K27" s="42" t="s">
        <v>29</v>
      </c>
      <c r="L27" s="41"/>
      <c r="M27" s="41"/>
      <c r="N27" s="41"/>
      <c r="O27" s="41"/>
      <c r="P27" s="40"/>
      <c r="Q27" s="41" t="s">
        <v>28</v>
      </c>
      <c r="R27" s="41"/>
      <c r="S27" s="41"/>
      <c r="T27" s="41"/>
      <c r="U27" s="41"/>
      <c r="V27" s="40"/>
      <c r="W27" s="42" t="s">
        <v>27</v>
      </c>
      <c r="X27" s="41"/>
      <c r="Y27" s="41"/>
      <c r="Z27" s="41"/>
      <c r="AA27" s="41"/>
      <c r="AB27" s="40"/>
      <c r="AC27" s="45" t="s">
        <v>26</v>
      </c>
      <c r="AD27" s="44"/>
    </row>
    <row r="28" spans="1:30" ht="21" customHeight="1">
      <c r="A28" s="36"/>
      <c r="B28" s="36"/>
      <c r="C28" s="36"/>
      <c r="D28" s="43"/>
      <c r="E28" s="33" t="s">
        <v>25</v>
      </c>
      <c r="F28" s="34"/>
      <c r="G28" s="34"/>
      <c r="H28" s="34"/>
      <c r="I28" s="34"/>
      <c r="J28" s="32"/>
      <c r="K28" s="33" t="s">
        <v>24</v>
      </c>
      <c r="L28" s="34"/>
      <c r="M28" s="34"/>
      <c r="N28" s="34"/>
      <c r="O28" s="34"/>
      <c r="P28" s="32"/>
      <c r="Q28" s="34" t="s">
        <v>23</v>
      </c>
      <c r="R28" s="34"/>
      <c r="S28" s="34"/>
      <c r="T28" s="34"/>
      <c r="U28" s="34"/>
      <c r="V28" s="32"/>
      <c r="W28" s="33" t="s">
        <v>22</v>
      </c>
      <c r="X28" s="34"/>
      <c r="Y28" s="34"/>
      <c r="Z28" s="34"/>
      <c r="AA28" s="34"/>
      <c r="AB28" s="32"/>
      <c r="AC28" s="37"/>
      <c r="AD28" s="36"/>
    </row>
    <row r="29" spans="1:30" ht="21" customHeight="1">
      <c r="A29" s="36"/>
      <c r="B29" s="36"/>
      <c r="C29" s="36"/>
      <c r="D29" s="43"/>
      <c r="E29" s="42" t="s">
        <v>21</v>
      </c>
      <c r="F29" s="40"/>
      <c r="G29" s="42" t="s">
        <v>20</v>
      </c>
      <c r="H29" s="40"/>
      <c r="I29" s="41" t="s">
        <v>19</v>
      </c>
      <c r="J29" s="40"/>
      <c r="K29" s="42" t="s">
        <v>21</v>
      </c>
      <c r="L29" s="40"/>
      <c r="M29" s="42" t="s">
        <v>20</v>
      </c>
      <c r="N29" s="40"/>
      <c r="O29" s="41" t="s">
        <v>19</v>
      </c>
      <c r="P29" s="40"/>
      <c r="Q29" s="42" t="s">
        <v>21</v>
      </c>
      <c r="R29" s="40"/>
      <c r="S29" s="42" t="s">
        <v>20</v>
      </c>
      <c r="T29" s="40"/>
      <c r="U29" s="41" t="s">
        <v>19</v>
      </c>
      <c r="V29" s="40"/>
      <c r="W29" s="39" t="s">
        <v>21</v>
      </c>
      <c r="X29" s="38"/>
      <c r="Y29" s="39" t="s">
        <v>20</v>
      </c>
      <c r="Z29" s="38"/>
      <c r="AA29" s="39" t="s">
        <v>19</v>
      </c>
      <c r="AB29" s="38"/>
      <c r="AC29" s="37"/>
      <c r="AD29" s="36"/>
    </row>
    <row r="30" spans="1:30" ht="21" customHeight="1">
      <c r="A30" s="30"/>
      <c r="B30" s="30"/>
      <c r="C30" s="30"/>
      <c r="D30" s="35"/>
      <c r="E30" s="33" t="s">
        <v>18</v>
      </c>
      <c r="F30" s="32"/>
      <c r="G30" s="33" t="s">
        <v>17</v>
      </c>
      <c r="H30" s="32"/>
      <c r="I30" s="34" t="s">
        <v>16</v>
      </c>
      <c r="J30" s="32"/>
      <c r="K30" s="33" t="s">
        <v>18</v>
      </c>
      <c r="L30" s="32"/>
      <c r="M30" s="33" t="s">
        <v>17</v>
      </c>
      <c r="N30" s="32"/>
      <c r="O30" s="34" t="s">
        <v>16</v>
      </c>
      <c r="P30" s="32"/>
      <c r="Q30" s="33" t="s">
        <v>18</v>
      </c>
      <c r="R30" s="32"/>
      <c r="S30" s="33" t="s">
        <v>17</v>
      </c>
      <c r="T30" s="32"/>
      <c r="U30" s="34" t="s">
        <v>16</v>
      </c>
      <c r="V30" s="32"/>
      <c r="W30" s="33" t="s">
        <v>18</v>
      </c>
      <c r="X30" s="32"/>
      <c r="Y30" s="33" t="s">
        <v>17</v>
      </c>
      <c r="Z30" s="32"/>
      <c r="AA30" s="33" t="s">
        <v>16</v>
      </c>
      <c r="AB30" s="32"/>
      <c r="AC30" s="31"/>
      <c r="AD30" s="30"/>
    </row>
    <row r="31" spans="1:30" s="3" customFormat="1" ht="21" customHeight="1">
      <c r="A31" s="21" t="s">
        <v>63</v>
      </c>
      <c r="B31" s="28"/>
      <c r="C31" s="28"/>
      <c r="D31" s="27"/>
      <c r="E31" s="26">
        <f>SUM(E32,E33,E34,E35,E36)</f>
        <v>230</v>
      </c>
      <c r="F31" s="62"/>
      <c r="G31" s="53">
        <f>SUM(G32,G33,G34,G35,G36)</f>
        <v>126</v>
      </c>
      <c r="H31" s="23"/>
      <c r="I31" s="53">
        <f>SUM(I32,I33,I34,I35,I36)</f>
        <v>104</v>
      </c>
      <c r="J31" s="23"/>
      <c r="K31" s="53">
        <f>SUM(K32,K33,K34,K35,K36)</f>
        <v>330</v>
      </c>
      <c r="L31" s="23"/>
      <c r="M31" s="61">
        <f>SUM(M32,M33,M34,M35,M36)</f>
        <v>186</v>
      </c>
      <c r="N31" s="23"/>
      <c r="O31" s="61">
        <f>SUM(O32,O33,O34,O35,O36)</f>
        <v>144</v>
      </c>
      <c r="P31" s="23"/>
      <c r="Q31" s="25">
        <f>SUM(Q32,Q33,Q34,Q35,Q36)</f>
        <v>2247</v>
      </c>
      <c r="R31" s="27"/>
      <c r="S31" s="25">
        <f>SUM(S32,S33,S34,S35,S36)</f>
        <v>1227</v>
      </c>
      <c r="T31" s="27"/>
      <c r="U31" s="25">
        <f>SUM(U32,U33,U34,U35,U36)</f>
        <v>1020</v>
      </c>
      <c r="V31" s="23"/>
      <c r="W31" s="60">
        <f>SUM(W32,W33,W34,W35,W36)</f>
        <v>1763</v>
      </c>
      <c r="X31" s="27"/>
      <c r="Y31" s="25">
        <f>SUM(Y32,Y33,Y34,Y35,Y36)</f>
        <v>990</v>
      </c>
      <c r="Z31" s="27"/>
      <c r="AA31" s="25">
        <f>SUM(AA32,AA33,AA34,AA35,AA36)</f>
        <v>773</v>
      </c>
      <c r="AB31" s="23"/>
      <c r="AC31" s="59" t="s">
        <v>62</v>
      </c>
      <c r="AD31" s="21"/>
    </row>
    <row r="32" spans="1:30" s="3" customFormat="1" ht="21" customHeight="1">
      <c r="A32" s="6"/>
      <c r="B32" s="12" t="s">
        <v>61</v>
      </c>
      <c r="C32" s="7"/>
      <c r="D32" s="19"/>
      <c r="E32" s="52">
        <v>2</v>
      </c>
      <c r="F32" s="58"/>
      <c r="G32" s="17">
        <v>1</v>
      </c>
      <c r="H32" s="14"/>
      <c r="I32" s="52">
        <v>1</v>
      </c>
      <c r="J32" s="14"/>
      <c r="K32" s="52">
        <v>20</v>
      </c>
      <c r="L32" s="14"/>
      <c r="M32" s="57">
        <v>11</v>
      </c>
      <c r="N32" s="14"/>
      <c r="O32" s="57">
        <v>9</v>
      </c>
      <c r="P32" s="14"/>
      <c r="Q32" s="3">
        <v>92</v>
      </c>
      <c r="R32" s="14"/>
      <c r="S32" s="3">
        <v>55</v>
      </c>
      <c r="T32" s="14"/>
      <c r="U32" s="3">
        <v>37</v>
      </c>
      <c r="V32" s="14"/>
      <c r="W32" s="15">
        <v>94</v>
      </c>
      <c r="X32" s="19"/>
      <c r="Y32" s="57">
        <v>60</v>
      </c>
      <c r="Z32" s="19"/>
      <c r="AA32" s="57">
        <v>34</v>
      </c>
      <c r="AB32" s="14"/>
      <c r="AC32" s="20"/>
      <c r="AD32" s="12" t="s">
        <v>60</v>
      </c>
    </row>
    <row r="33" spans="1:30" s="3" customFormat="1" ht="21" customHeight="1">
      <c r="A33" s="6"/>
      <c r="B33" s="12" t="s">
        <v>59</v>
      </c>
      <c r="C33" s="7"/>
      <c r="D33" s="19"/>
      <c r="E33" s="16">
        <v>33</v>
      </c>
      <c r="F33" s="58"/>
      <c r="G33" s="52">
        <v>18</v>
      </c>
      <c r="H33" s="14"/>
      <c r="I33" s="52">
        <v>15</v>
      </c>
      <c r="J33" s="14"/>
      <c r="K33" s="52">
        <v>59</v>
      </c>
      <c r="L33" s="14"/>
      <c r="M33" s="57">
        <v>36</v>
      </c>
      <c r="N33" s="14"/>
      <c r="O33" s="57">
        <v>23</v>
      </c>
      <c r="P33" s="14"/>
      <c r="Q33" s="3">
        <v>356</v>
      </c>
      <c r="R33" s="14"/>
      <c r="S33" s="3">
        <v>185</v>
      </c>
      <c r="T33" s="14"/>
      <c r="U33" s="3">
        <v>171</v>
      </c>
      <c r="V33" s="14"/>
      <c r="W33" s="15">
        <v>309</v>
      </c>
      <c r="X33" s="19"/>
      <c r="Y33" s="57">
        <v>166</v>
      </c>
      <c r="Z33" s="19"/>
      <c r="AA33" s="57">
        <v>143</v>
      </c>
      <c r="AB33" s="14"/>
      <c r="AC33" s="20"/>
      <c r="AD33" s="12" t="s">
        <v>58</v>
      </c>
    </row>
    <row r="34" spans="1:30" s="3" customFormat="1" ht="21" customHeight="1">
      <c r="A34" s="6"/>
      <c r="B34" s="12" t="s">
        <v>57</v>
      </c>
      <c r="C34" s="7"/>
      <c r="D34" s="19"/>
      <c r="E34" s="16">
        <v>14</v>
      </c>
      <c r="F34" s="58"/>
      <c r="G34" s="52">
        <v>8</v>
      </c>
      <c r="H34" s="14"/>
      <c r="I34" s="52">
        <v>6</v>
      </c>
      <c r="J34" s="14"/>
      <c r="K34" s="52">
        <v>27</v>
      </c>
      <c r="L34" s="14"/>
      <c r="M34" s="57">
        <v>17</v>
      </c>
      <c r="N34" s="14"/>
      <c r="O34" s="57">
        <v>10</v>
      </c>
      <c r="P34" s="14"/>
      <c r="Q34" s="3">
        <v>169</v>
      </c>
      <c r="R34" s="14"/>
      <c r="S34" s="3">
        <v>95</v>
      </c>
      <c r="T34" s="14"/>
      <c r="U34" s="3">
        <v>74</v>
      </c>
      <c r="V34" s="14"/>
      <c r="W34" s="15">
        <v>165</v>
      </c>
      <c r="X34" s="19"/>
      <c r="Y34" s="57">
        <v>91</v>
      </c>
      <c r="Z34" s="19"/>
      <c r="AA34" s="57">
        <v>74</v>
      </c>
      <c r="AB34" s="14"/>
      <c r="AC34" s="20"/>
      <c r="AD34" s="12" t="s">
        <v>56</v>
      </c>
    </row>
    <row r="35" spans="1:30" s="3" customFormat="1" ht="21" customHeight="1">
      <c r="A35" s="6"/>
      <c r="B35" s="12" t="s">
        <v>55</v>
      </c>
      <c r="C35" s="7"/>
      <c r="D35" s="19"/>
      <c r="E35" s="16">
        <v>29</v>
      </c>
      <c r="F35" s="58"/>
      <c r="G35" s="52">
        <v>17</v>
      </c>
      <c r="H35" s="14"/>
      <c r="I35" s="52">
        <v>12</v>
      </c>
      <c r="J35" s="14"/>
      <c r="K35" s="52">
        <v>51</v>
      </c>
      <c r="L35" s="14"/>
      <c r="M35" s="57">
        <v>30</v>
      </c>
      <c r="N35" s="14"/>
      <c r="O35" s="57">
        <v>21</v>
      </c>
      <c r="P35" s="14"/>
      <c r="Q35" s="3">
        <v>334</v>
      </c>
      <c r="R35" s="14"/>
      <c r="S35" s="3">
        <v>184</v>
      </c>
      <c r="T35" s="14"/>
      <c r="U35" s="3">
        <v>150</v>
      </c>
      <c r="V35" s="14"/>
      <c r="W35" s="15">
        <v>230</v>
      </c>
      <c r="X35" s="19"/>
      <c r="Y35" s="57">
        <v>123</v>
      </c>
      <c r="Z35" s="19"/>
      <c r="AA35" s="57">
        <v>107</v>
      </c>
      <c r="AB35" s="14"/>
      <c r="AC35" s="20"/>
      <c r="AD35" s="12" t="s">
        <v>54</v>
      </c>
    </row>
    <row r="36" spans="1:30" s="3" customFormat="1" ht="21" customHeight="1">
      <c r="A36" s="6"/>
      <c r="B36" s="12" t="s">
        <v>5</v>
      </c>
      <c r="C36" s="7"/>
      <c r="D36" s="19"/>
      <c r="E36" s="16">
        <v>152</v>
      </c>
      <c r="F36" s="58"/>
      <c r="G36" s="52">
        <v>82</v>
      </c>
      <c r="H36" s="14"/>
      <c r="I36" s="52">
        <v>70</v>
      </c>
      <c r="J36" s="14"/>
      <c r="K36" s="52">
        <v>173</v>
      </c>
      <c r="L36" s="14"/>
      <c r="M36" s="57">
        <v>92</v>
      </c>
      <c r="N36" s="14"/>
      <c r="O36" s="57">
        <v>81</v>
      </c>
      <c r="P36" s="14"/>
      <c r="Q36" s="6">
        <v>1296</v>
      </c>
      <c r="R36" s="56"/>
      <c r="S36" s="6">
        <v>708</v>
      </c>
      <c r="T36" s="56"/>
      <c r="U36" s="6">
        <v>588</v>
      </c>
      <c r="V36" s="14"/>
      <c r="W36" s="55">
        <v>965</v>
      </c>
      <c r="X36" s="19">
        <v>550</v>
      </c>
      <c r="Y36" s="54">
        <v>550</v>
      </c>
      <c r="Z36" s="19"/>
      <c r="AA36" s="54">
        <v>415</v>
      </c>
      <c r="AB36" s="14"/>
      <c r="AC36" s="20"/>
      <c r="AD36" s="12" t="s">
        <v>4</v>
      </c>
    </row>
    <row r="37" spans="1:30" s="3" customFormat="1" ht="21" customHeight="1">
      <c r="A37" s="21" t="s">
        <v>53</v>
      </c>
      <c r="B37" s="21"/>
      <c r="C37" s="28"/>
      <c r="D37" s="27"/>
      <c r="E37" s="26">
        <f>SUM(E38,E39,E40,E41,E42,E43)</f>
        <v>657</v>
      </c>
      <c r="F37" s="53"/>
      <c r="G37" s="26">
        <f>SUM(G38,G39,G40,G41,G42,G43)</f>
        <v>349</v>
      </c>
      <c r="H37" s="23"/>
      <c r="I37" s="26">
        <f>SUM(I38,I39,I40,I41,I42,I43)</f>
        <v>308</v>
      </c>
      <c r="J37" s="53"/>
      <c r="K37" s="26">
        <f>SUM(K38,K39,K40,K41,K42,K43)</f>
        <v>504</v>
      </c>
      <c r="L37" s="53"/>
      <c r="M37" s="24">
        <f>SUM(M38,M39,M40,M41,M42,M43)</f>
        <v>280</v>
      </c>
      <c r="N37" s="23"/>
      <c r="O37" s="24">
        <f>SUM(O38,O39,O40,O41,O42,O43)</f>
        <v>224</v>
      </c>
      <c r="P37" s="53"/>
      <c r="Q37" s="24">
        <f>SUM(Q38,Q39,Q40,Q41,Q42,Q43)</f>
        <v>3994</v>
      </c>
      <c r="R37" s="53"/>
      <c r="S37" s="24">
        <f>SUM(S38,S39,S40,S41,S42,S43)</f>
        <v>2197</v>
      </c>
      <c r="T37" s="23"/>
      <c r="U37" s="24">
        <f>SUM(U38,U39,U40,U41,U42,U43)</f>
        <v>1797</v>
      </c>
      <c r="V37" s="23"/>
      <c r="W37" s="24">
        <f>SUM(W38,W39,W40,W41,W42,W43)</f>
        <v>3509</v>
      </c>
      <c r="X37" s="53"/>
      <c r="Y37" s="24">
        <f>SUM(Y38,Y39,Y40,Y41,Y42,Y43)</f>
        <v>1960</v>
      </c>
      <c r="Z37" s="23"/>
      <c r="AA37" s="24">
        <f>SUM(AA38,AA39,AA40,AA41,AA42,AA43)</f>
        <v>1549</v>
      </c>
      <c r="AB37" s="53"/>
      <c r="AC37" s="22" t="s">
        <v>52</v>
      </c>
      <c r="AD37" s="21"/>
    </row>
    <row r="38" spans="1:30" s="3" customFormat="1" ht="21" customHeight="1">
      <c r="A38" s="6"/>
      <c r="B38" s="12" t="s">
        <v>51</v>
      </c>
      <c r="C38" s="7"/>
      <c r="D38" s="19"/>
      <c r="E38" s="18">
        <v>0</v>
      </c>
      <c r="F38" s="14"/>
      <c r="G38" s="18">
        <v>0</v>
      </c>
      <c r="H38" s="14"/>
      <c r="I38" s="18">
        <v>0</v>
      </c>
      <c r="J38" s="52"/>
      <c r="K38" s="16">
        <v>22</v>
      </c>
      <c r="L38" s="52"/>
      <c r="M38" s="15">
        <v>15</v>
      </c>
      <c r="N38" s="14"/>
      <c r="O38" s="15">
        <v>7</v>
      </c>
      <c r="P38" s="14"/>
      <c r="Q38" s="3">
        <v>181</v>
      </c>
      <c r="R38" s="14"/>
      <c r="S38" s="3">
        <v>104</v>
      </c>
      <c r="T38" s="14"/>
      <c r="U38" s="3">
        <v>77</v>
      </c>
      <c r="V38" s="14"/>
      <c r="W38" s="15">
        <v>144</v>
      </c>
      <c r="Y38" s="15">
        <v>86</v>
      </c>
      <c r="AA38" s="15">
        <v>58</v>
      </c>
      <c r="AB38" s="52"/>
      <c r="AC38" s="29"/>
      <c r="AD38" s="12" t="s">
        <v>50</v>
      </c>
    </row>
    <row r="39" spans="1:30" s="3" customFormat="1" ht="21" customHeight="1">
      <c r="A39" s="6"/>
      <c r="B39" s="12" t="s">
        <v>49</v>
      </c>
      <c r="C39" s="7"/>
      <c r="D39" s="19"/>
      <c r="E39" s="16">
        <v>646</v>
      </c>
      <c r="F39" s="14"/>
      <c r="G39" s="16">
        <v>346</v>
      </c>
      <c r="H39" s="14"/>
      <c r="I39" s="16">
        <v>300</v>
      </c>
      <c r="J39" s="14"/>
      <c r="K39" s="16">
        <v>69</v>
      </c>
      <c r="L39" s="14"/>
      <c r="M39" s="15">
        <v>46</v>
      </c>
      <c r="N39" s="14"/>
      <c r="O39" s="15">
        <v>23</v>
      </c>
      <c r="P39" s="14"/>
      <c r="Q39" s="3">
        <v>234</v>
      </c>
      <c r="R39" s="14"/>
      <c r="S39" s="3">
        <v>125</v>
      </c>
      <c r="T39" s="14"/>
      <c r="U39" s="3">
        <v>109</v>
      </c>
      <c r="V39" s="14"/>
      <c r="W39" s="15">
        <v>860</v>
      </c>
      <c r="Y39" s="15">
        <v>454</v>
      </c>
      <c r="AA39" s="15">
        <v>406</v>
      </c>
      <c r="AB39" s="14"/>
      <c r="AC39" s="29"/>
      <c r="AD39" s="12" t="s">
        <v>48</v>
      </c>
    </row>
    <row r="40" spans="1:30" s="3" customFormat="1" ht="21" customHeight="1">
      <c r="A40" s="6"/>
      <c r="B40" s="12" t="s">
        <v>47</v>
      </c>
      <c r="C40" s="7"/>
      <c r="D40" s="19"/>
      <c r="E40" s="18">
        <v>1</v>
      </c>
      <c r="F40" s="14"/>
      <c r="G40" s="18">
        <v>1</v>
      </c>
      <c r="H40" s="14"/>
      <c r="I40" s="18">
        <v>0</v>
      </c>
      <c r="J40" s="14"/>
      <c r="K40" s="16">
        <v>45</v>
      </c>
      <c r="L40" s="14"/>
      <c r="M40" s="15">
        <v>22</v>
      </c>
      <c r="N40" s="14"/>
      <c r="O40" s="15">
        <v>23</v>
      </c>
      <c r="P40" s="14"/>
      <c r="Q40" s="3">
        <v>335</v>
      </c>
      <c r="R40" s="14"/>
      <c r="S40" s="3">
        <v>187</v>
      </c>
      <c r="T40" s="14"/>
      <c r="U40" s="3">
        <v>148</v>
      </c>
      <c r="V40" s="14"/>
      <c r="W40" s="15">
        <v>231</v>
      </c>
      <c r="Y40" s="15">
        <v>125</v>
      </c>
      <c r="AA40" s="15">
        <v>106</v>
      </c>
      <c r="AB40" s="14"/>
      <c r="AC40" s="29"/>
      <c r="AD40" s="12" t="s">
        <v>46</v>
      </c>
    </row>
    <row r="41" spans="1:30" s="3" customFormat="1" ht="21" customHeight="1">
      <c r="A41" s="6"/>
      <c r="B41" s="12" t="s">
        <v>45</v>
      </c>
      <c r="C41" s="7"/>
      <c r="D41" s="19"/>
      <c r="E41" s="18">
        <v>3</v>
      </c>
      <c r="F41" s="14"/>
      <c r="G41" s="18">
        <v>1</v>
      </c>
      <c r="H41" s="14"/>
      <c r="I41" s="18">
        <v>2</v>
      </c>
      <c r="J41" s="14"/>
      <c r="K41" s="16">
        <v>49</v>
      </c>
      <c r="L41" s="14"/>
      <c r="M41" s="15">
        <v>29</v>
      </c>
      <c r="N41" s="14"/>
      <c r="O41" s="15">
        <v>20</v>
      </c>
      <c r="P41" s="14"/>
      <c r="Q41" s="3">
        <v>504</v>
      </c>
      <c r="R41" s="14"/>
      <c r="S41" s="3">
        <v>269</v>
      </c>
      <c r="T41" s="14"/>
      <c r="U41" s="3">
        <v>235</v>
      </c>
      <c r="V41" s="14"/>
      <c r="W41" s="15">
        <v>342</v>
      </c>
      <c r="Y41" s="15">
        <v>196</v>
      </c>
      <c r="AA41" s="15">
        <v>146</v>
      </c>
      <c r="AB41" s="14"/>
      <c r="AC41" s="29"/>
      <c r="AD41" s="12" t="s">
        <v>44</v>
      </c>
    </row>
    <row r="42" spans="1:30" s="3" customFormat="1" ht="21" customHeight="1">
      <c r="A42" s="6"/>
      <c r="B42" s="12" t="s">
        <v>43</v>
      </c>
      <c r="C42" s="7"/>
      <c r="D42" s="19"/>
      <c r="E42" s="18">
        <v>0</v>
      </c>
      <c r="F42" s="14"/>
      <c r="G42" s="18">
        <v>0</v>
      </c>
      <c r="H42" s="14"/>
      <c r="I42" s="18">
        <v>0</v>
      </c>
      <c r="J42" s="14"/>
      <c r="K42" s="16">
        <v>32</v>
      </c>
      <c r="L42" s="14"/>
      <c r="M42" s="15">
        <v>22</v>
      </c>
      <c r="N42" s="14"/>
      <c r="O42" s="15">
        <v>10</v>
      </c>
      <c r="P42" s="14"/>
      <c r="Q42" s="3">
        <v>295</v>
      </c>
      <c r="R42" s="14"/>
      <c r="S42" s="3">
        <v>155</v>
      </c>
      <c r="T42" s="14"/>
      <c r="U42" s="3">
        <v>140</v>
      </c>
      <c r="V42" s="14"/>
      <c r="W42" s="15">
        <v>209</v>
      </c>
      <c r="Y42" s="15">
        <v>113</v>
      </c>
      <c r="AA42" s="15">
        <v>96</v>
      </c>
      <c r="AB42" s="14"/>
      <c r="AC42" s="29"/>
      <c r="AD42" s="12" t="s">
        <v>42</v>
      </c>
    </row>
    <row r="43" spans="1:30" s="3" customFormat="1" ht="21" customHeight="1">
      <c r="A43" s="6"/>
      <c r="B43" s="12" t="s">
        <v>5</v>
      </c>
      <c r="C43" s="7"/>
      <c r="D43" s="19"/>
      <c r="E43" s="16">
        <v>7</v>
      </c>
      <c r="F43" s="14"/>
      <c r="G43" s="16">
        <v>1</v>
      </c>
      <c r="H43" s="14"/>
      <c r="I43" s="16">
        <v>6</v>
      </c>
      <c r="J43" s="14"/>
      <c r="K43" s="16">
        <v>287</v>
      </c>
      <c r="L43" s="14"/>
      <c r="M43" s="15">
        <v>146</v>
      </c>
      <c r="N43" s="14"/>
      <c r="O43" s="15">
        <v>141</v>
      </c>
      <c r="P43" s="14"/>
      <c r="Q43" s="3">
        <v>2445</v>
      </c>
      <c r="R43" s="14"/>
      <c r="S43" s="3">
        <v>1357</v>
      </c>
      <c r="T43" s="14"/>
      <c r="U43" s="3">
        <v>1088</v>
      </c>
      <c r="V43" s="14"/>
      <c r="W43" s="15">
        <v>1723</v>
      </c>
      <c r="X43" s="3">
        <v>986</v>
      </c>
      <c r="Y43" s="15">
        <v>986</v>
      </c>
      <c r="AA43" s="15">
        <v>737</v>
      </c>
      <c r="AB43" s="14"/>
      <c r="AC43" s="29"/>
      <c r="AD43" s="12" t="s">
        <v>4</v>
      </c>
    </row>
    <row r="44" spans="1:30" s="3" customFormat="1" ht="21" customHeight="1">
      <c r="A44" s="21" t="s">
        <v>41</v>
      </c>
      <c r="B44" s="21"/>
      <c r="C44" s="28"/>
      <c r="D44" s="27"/>
      <c r="E44" s="26">
        <f>SUM(E45,E46,E54,E55,E56,E57)</f>
        <v>333</v>
      </c>
      <c r="F44" s="23"/>
      <c r="G44" s="26">
        <f>SUM(G45,G46,G54,G55,G56,G57)</f>
        <v>180</v>
      </c>
      <c r="H44" s="23"/>
      <c r="I44" s="26">
        <f>SUM(I45,I46,I54,I55,I56,I57)</f>
        <v>153</v>
      </c>
      <c r="J44" s="23"/>
      <c r="K44" s="26">
        <f>SUM(K45,K46,K54,K55,K56,K57)</f>
        <v>301</v>
      </c>
      <c r="L44" s="23"/>
      <c r="M44" s="24">
        <f>SUM(M45,M46,M54,M55,M56,M57)</f>
        <v>181</v>
      </c>
      <c r="N44" s="23"/>
      <c r="O44" s="24">
        <f>SUM(O45,O46,O54,O55,O56,O57)</f>
        <v>120</v>
      </c>
      <c r="P44" s="23"/>
      <c r="Q44" s="25">
        <f>SUM(Q45,Q46,Q54,Q55,Q56,Q57)</f>
        <v>2192</v>
      </c>
      <c r="R44" s="23"/>
      <c r="S44" s="25">
        <f>SUM(S45,S46,S54,S55,S56,S57)</f>
        <v>1206</v>
      </c>
      <c r="T44" s="23"/>
      <c r="U44" s="25">
        <f>SUM(U45,U46,U54,U55,U56,U57)</f>
        <v>986</v>
      </c>
      <c r="V44" s="23"/>
      <c r="W44" s="24">
        <f>SUM(W45,W46,W54,W55,W56,W57)</f>
        <v>2045</v>
      </c>
      <c r="X44" s="25"/>
      <c r="Y44" s="24">
        <f>SUM(Y45,Y46,Y54,Y55,Y56,Y57)</f>
        <v>1149</v>
      </c>
      <c r="Z44" s="25"/>
      <c r="AA44" s="24">
        <f>SUM(AA45,AA46,AA54,AA55,AA56,AA57)</f>
        <v>896</v>
      </c>
      <c r="AB44" s="23"/>
      <c r="AC44" s="22" t="s">
        <v>40</v>
      </c>
      <c r="AD44" s="21"/>
    </row>
    <row r="45" spans="1:30" s="3" customFormat="1" ht="21" customHeight="1">
      <c r="A45" s="6"/>
      <c r="B45" s="12" t="s">
        <v>39</v>
      </c>
      <c r="C45" s="7"/>
      <c r="D45" s="19"/>
      <c r="E45" s="18">
        <v>25</v>
      </c>
      <c r="F45" s="14"/>
      <c r="G45" s="18">
        <v>11</v>
      </c>
      <c r="H45" s="14"/>
      <c r="I45" s="18">
        <v>14</v>
      </c>
      <c r="J45" s="14"/>
      <c r="K45" s="16">
        <v>31</v>
      </c>
      <c r="L45" s="14"/>
      <c r="M45" s="15">
        <v>20</v>
      </c>
      <c r="N45" s="14"/>
      <c r="O45" s="15">
        <v>11</v>
      </c>
      <c r="P45" s="14"/>
      <c r="Q45" s="3">
        <v>202</v>
      </c>
      <c r="R45" s="14"/>
      <c r="S45" s="3">
        <v>110</v>
      </c>
      <c r="T45" s="14"/>
      <c r="U45" s="3">
        <v>92</v>
      </c>
      <c r="V45" s="14"/>
      <c r="W45" s="15">
        <v>243</v>
      </c>
      <c r="Y45" s="15">
        <v>135</v>
      </c>
      <c r="AA45" s="15">
        <v>108</v>
      </c>
      <c r="AB45" s="14"/>
      <c r="AC45" s="29"/>
      <c r="AD45" s="12" t="s">
        <v>38</v>
      </c>
    </row>
    <row r="46" spans="1:30" s="3" customFormat="1" ht="21" customHeight="1">
      <c r="A46" s="6"/>
      <c r="B46" s="12" t="s">
        <v>37</v>
      </c>
      <c r="C46" s="7"/>
      <c r="D46" s="19"/>
      <c r="E46" s="16">
        <v>42</v>
      </c>
      <c r="F46" s="14"/>
      <c r="G46" s="16">
        <v>20</v>
      </c>
      <c r="H46" s="14"/>
      <c r="I46" s="16">
        <v>22</v>
      </c>
      <c r="J46" s="14"/>
      <c r="K46" s="16">
        <v>64</v>
      </c>
      <c r="L46" s="14"/>
      <c r="M46" s="15">
        <v>39</v>
      </c>
      <c r="N46" s="14"/>
      <c r="O46" s="15">
        <v>25</v>
      </c>
      <c r="P46" s="14"/>
      <c r="Q46" s="3">
        <v>281</v>
      </c>
      <c r="R46" s="14"/>
      <c r="S46" s="3">
        <v>144</v>
      </c>
      <c r="T46" s="14"/>
      <c r="U46" s="3">
        <v>137</v>
      </c>
      <c r="V46" s="14"/>
      <c r="W46" s="15">
        <v>288</v>
      </c>
      <c r="Y46" s="15">
        <v>154</v>
      </c>
      <c r="AA46" s="15">
        <v>134</v>
      </c>
      <c r="AB46" s="14"/>
      <c r="AC46" s="29"/>
      <c r="AD46" s="12" t="s">
        <v>36</v>
      </c>
    </row>
    <row r="47" spans="1:30" s="49" customFormat="1" ht="24" customHeight="1">
      <c r="A47" s="51" t="s">
        <v>35</v>
      </c>
      <c r="B47" s="51"/>
      <c r="C47" s="50">
        <v>1.4</v>
      </c>
      <c r="D47" s="49" t="s">
        <v>34</v>
      </c>
    </row>
    <row r="48" spans="1:30" s="49" customFormat="1" ht="24" customHeight="1">
      <c r="A48" s="51" t="s">
        <v>33</v>
      </c>
      <c r="B48" s="51"/>
      <c r="C48" s="50">
        <v>1.4</v>
      </c>
      <c r="D48" s="49" t="s">
        <v>32</v>
      </c>
    </row>
    <row r="49" spans="1:30" ht="10.5" customHeight="1">
      <c r="A49" s="47"/>
      <c r="B49" s="47"/>
      <c r="C49" s="48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T49" s="47"/>
      <c r="V49" s="47"/>
      <c r="X49" s="47"/>
      <c r="Z49" s="47"/>
      <c r="AA49" s="47"/>
      <c r="AB49" s="47"/>
      <c r="AC49" s="47"/>
      <c r="AD49" s="47"/>
    </row>
    <row r="50" spans="1:30" ht="21" customHeight="1">
      <c r="A50" s="44" t="s">
        <v>31</v>
      </c>
      <c r="B50" s="44"/>
      <c r="C50" s="44"/>
      <c r="D50" s="46"/>
      <c r="E50" s="42" t="s">
        <v>30</v>
      </c>
      <c r="F50" s="41"/>
      <c r="G50" s="41"/>
      <c r="H50" s="41"/>
      <c r="I50" s="41"/>
      <c r="J50" s="40"/>
      <c r="K50" s="42" t="s">
        <v>29</v>
      </c>
      <c r="L50" s="41"/>
      <c r="M50" s="41"/>
      <c r="N50" s="41"/>
      <c r="O50" s="41"/>
      <c r="P50" s="40"/>
      <c r="Q50" s="41" t="s">
        <v>28</v>
      </c>
      <c r="R50" s="41"/>
      <c r="S50" s="41"/>
      <c r="T50" s="41"/>
      <c r="U50" s="41"/>
      <c r="V50" s="40"/>
      <c r="W50" s="42" t="s">
        <v>27</v>
      </c>
      <c r="X50" s="41"/>
      <c r="Y50" s="41"/>
      <c r="Z50" s="41"/>
      <c r="AA50" s="41"/>
      <c r="AB50" s="40"/>
      <c r="AC50" s="45" t="s">
        <v>26</v>
      </c>
      <c r="AD50" s="44"/>
    </row>
    <row r="51" spans="1:30" ht="21" customHeight="1">
      <c r="A51" s="36"/>
      <c r="B51" s="36"/>
      <c r="C51" s="36"/>
      <c r="D51" s="43"/>
      <c r="E51" s="33" t="s">
        <v>25</v>
      </c>
      <c r="F51" s="34"/>
      <c r="G51" s="34"/>
      <c r="H51" s="34"/>
      <c r="I51" s="34"/>
      <c r="J51" s="32"/>
      <c r="K51" s="33" t="s">
        <v>24</v>
      </c>
      <c r="L51" s="34"/>
      <c r="M51" s="34"/>
      <c r="N51" s="34"/>
      <c r="O51" s="34"/>
      <c r="P51" s="32"/>
      <c r="Q51" s="34" t="s">
        <v>23</v>
      </c>
      <c r="R51" s="34"/>
      <c r="S51" s="34"/>
      <c r="T51" s="34"/>
      <c r="U51" s="34"/>
      <c r="V51" s="32"/>
      <c r="W51" s="33" t="s">
        <v>22</v>
      </c>
      <c r="X51" s="34"/>
      <c r="Y51" s="34"/>
      <c r="Z51" s="34"/>
      <c r="AA51" s="34"/>
      <c r="AB51" s="32"/>
      <c r="AC51" s="37"/>
      <c r="AD51" s="36"/>
    </row>
    <row r="52" spans="1:30" ht="21" customHeight="1">
      <c r="A52" s="36"/>
      <c r="B52" s="36"/>
      <c r="C52" s="36"/>
      <c r="D52" s="43"/>
      <c r="E52" s="42" t="s">
        <v>21</v>
      </c>
      <c r="F52" s="40"/>
      <c r="G52" s="42" t="s">
        <v>20</v>
      </c>
      <c r="H52" s="40"/>
      <c r="I52" s="41" t="s">
        <v>19</v>
      </c>
      <c r="J52" s="40"/>
      <c r="K52" s="42" t="s">
        <v>21</v>
      </c>
      <c r="L52" s="40"/>
      <c r="M52" s="42" t="s">
        <v>20</v>
      </c>
      <c r="N52" s="40"/>
      <c r="O52" s="41" t="s">
        <v>19</v>
      </c>
      <c r="P52" s="40"/>
      <c r="Q52" s="42" t="s">
        <v>21</v>
      </c>
      <c r="R52" s="40"/>
      <c r="S52" s="42" t="s">
        <v>20</v>
      </c>
      <c r="T52" s="40"/>
      <c r="U52" s="41" t="s">
        <v>19</v>
      </c>
      <c r="V52" s="40"/>
      <c r="W52" s="39" t="s">
        <v>21</v>
      </c>
      <c r="X52" s="38"/>
      <c r="Y52" s="39" t="s">
        <v>20</v>
      </c>
      <c r="Z52" s="38"/>
      <c r="AA52" s="39" t="s">
        <v>19</v>
      </c>
      <c r="AB52" s="38"/>
      <c r="AC52" s="37"/>
      <c r="AD52" s="36"/>
    </row>
    <row r="53" spans="1:30" ht="21" customHeight="1">
      <c r="A53" s="30"/>
      <c r="B53" s="30"/>
      <c r="C53" s="30"/>
      <c r="D53" s="35"/>
      <c r="E53" s="33" t="s">
        <v>18</v>
      </c>
      <c r="F53" s="32"/>
      <c r="G53" s="33" t="s">
        <v>17</v>
      </c>
      <c r="H53" s="32"/>
      <c r="I53" s="34" t="s">
        <v>16</v>
      </c>
      <c r="J53" s="32"/>
      <c r="K53" s="33" t="s">
        <v>18</v>
      </c>
      <c r="L53" s="32"/>
      <c r="M53" s="33" t="s">
        <v>17</v>
      </c>
      <c r="N53" s="32"/>
      <c r="O53" s="34" t="s">
        <v>16</v>
      </c>
      <c r="P53" s="32"/>
      <c r="Q53" s="33" t="s">
        <v>18</v>
      </c>
      <c r="R53" s="32"/>
      <c r="S53" s="33" t="s">
        <v>17</v>
      </c>
      <c r="T53" s="32"/>
      <c r="U53" s="34" t="s">
        <v>16</v>
      </c>
      <c r="V53" s="32"/>
      <c r="W53" s="33" t="s">
        <v>18</v>
      </c>
      <c r="X53" s="32"/>
      <c r="Y53" s="33" t="s">
        <v>17</v>
      </c>
      <c r="Z53" s="32"/>
      <c r="AA53" s="33" t="s">
        <v>16</v>
      </c>
      <c r="AB53" s="32"/>
      <c r="AC53" s="31"/>
      <c r="AD53" s="30"/>
    </row>
    <row r="54" spans="1:30" s="3" customFormat="1" ht="21" customHeight="1">
      <c r="A54" s="6"/>
      <c r="B54" s="12" t="s">
        <v>15</v>
      </c>
      <c r="C54" s="7"/>
      <c r="D54" s="19"/>
      <c r="E54" s="16">
        <v>50</v>
      </c>
      <c r="F54" s="14"/>
      <c r="G54" s="16">
        <v>30</v>
      </c>
      <c r="H54" s="14"/>
      <c r="I54" s="16">
        <v>20</v>
      </c>
      <c r="J54" s="14"/>
      <c r="K54" s="16">
        <v>49</v>
      </c>
      <c r="L54" s="14"/>
      <c r="M54" s="15">
        <v>22</v>
      </c>
      <c r="N54" s="14"/>
      <c r="O54" s="15">
        <v>27</v>
      </c>
      <c r="P54" s="14"/>
      <c r="Q54" s="3">
        <v>352</v>
      </c>
      <c r="R54" s="14"/>
      <c r="S54" s="3">
        <v>187</v>
      </c>
      <c r="T54" s="14"/>
      <c r="U54" s="3">
        <v>165</v>
      </c>
      <c r="V54" s="14"/>
      <c r="W54" s="15">
        <v>297</v>
      </c>
      <c r="Y54" s="15">
        <v>173</v>
      </c>
      <c r="AA54" s="15">
        <v>124</v>
      </c>
      <c r="AB54" s="14"/>
      <c r="AC54" s="29"/>
      <c r="AD54" s="12" t="s">
        <v>14</v>
      </c>
    </row>
    <row r="55" spans="1:30" s="3" customFormat="1" ht="21" customHeight="1">
      <c r="A55" s="6"/>
      <c r="B55" s="12" t="s">
        <v>13</v>
      </c>
      <c r="C55" s="7"/>
      <c r="D55" s="19"/>
      <c r="E55" s="16">
        <v>30</v>
      </c>
      <c r="F55" s="14"/>
      <c r="G55" s="16">
        <v>17</v>
      </c>
      <c r="H55" s="14"/>
      <c r="I55" s="16">
        <v>13</v>
      </c>
      <c r="J55" s="14"/>
      <c r="K55" s="16">
        <v>33</v>
      </c>
      <c r="L55" s="14"/>
      <c r="M55" s="15">
        <v>17</v>
      </c>
      <c r="N55" s="14"/>
      <c r="O55" s="15">
        <v>16</v>
      </c>
      <c r="P55" s="14"/>
      <c r="Q55" s="3">
        <v>288</v>
      </c>
      <c r="R55" s="14"/>
      <c r="S55" s="3">
        <v>151</v>
      </c>
      <c r="T55" s="14"/>
      <c r="U55" s="3">
        <v>137</v>
      </c>
      <c r="V55" s="14"/>
      <c r="W55" s="15">
        <v>212</v>
      </c>
      <c r="Y55" s="15">
        <v>128</v>
      </c>
      <c r="AA55" s="15">
        <v>84</v>
      </c>
      <c r="AB55" s="14"/>
      <c r="AC55" s="29"/>
      <c r="AD55" s="12" t="s">
        <v>12</v>
      </c>
    </row>
    <row r="56" spans="1:30" s="3" customFormat="1" ht="21" customHeight="1">
      <c r="A56" s="6"/>
      <c r="B56" s="12" t="s">
        <v>11</v>
      </c>
      <c r="C56" s="7"/>
      <c r="D56" s="19"/>
      <c r="E56" s="16">
        <v>34</v>
      </c>
      <c r="F56" s="14"/>
      <c r="G56" s="16">
        <v>20</v>
      </c>
      <c r="H56" s="14"/>
      <c r="I56" s="16">
        <v>14</v>
      </c>
      <c r="J56" s="14"/>
      <c r="K56" s="16">
        <v>17</v>
      </c>
      <c r="L56" s="14"/>
      <c r="M56" s="15">
        <v>11</v>
      </c>
      <c r="N56" s="14"/>
      <c r="O56" s="15">
        <v>6</v>
      </c>
      <c r="P56" s="14"/>
      <c r="Q56" s="3">
        <v>203</v>
      </c>
      <c r="R56" s="14"/>
      <c r="S56" s="3">
        <v>99</v>
      </c>
      <c r="T56" s="14"/>
      <c r="U56" s="3">
        <v>104</v>
      </c>
      <c r="V56" s="14"/>
      <c r="W56" s="15">
        <v>206</v>
      </c>
      <c r="Y56" s="15">
        <v>108</v>
      </c>
      <c r="AA56" s="15">
        <v>98</v>
      </c>
      <c r="AB56" s="14"/>
      <c r="AC56" s="29"/>
      <c r="AD56" s="12" t="s">
        <v>10</v>
      </c>
    </row>
    <row r="57" spans="1:30" s="3" customFormat="1" ht="21" customHeight="1">
      <c r="A57" s="7"/>
      <c r="B57" s="12" t="s">
        <v>5</v>
      </c>
      <c r="C57" s="7"/>
      <c r="D57" s="19"/>
      <c r="E57" s="16">
        <v>152</v>
      </c>
      <c r="F57" s="14"/>
      <c r="G57" s="16">
        <v>82</v>
      </c>
      <c r="H57" s="14"/>
      <c r="I57" s="18">
        <v>70</v>
      </c>
      <c r="J57" s="14"/>
      <c r="K57" s="16">
        <v>107</v>
      </c>
      <c r="L57" s="14"/>
      <c r="M57" s="15">
        <v>72</v>
      </c>
      <c r="N57" s="14"/>
      <c r="O57" s="15">
        <v>35</v>
      </c>
      <c r="P57" s="14"/>
      <c r="Q57" s="3">
        <v>866</v>
      </c>
      <c r="R57" s="14"/>
      <c r="S57" s="3">
        <v>515</v>
      </c>
      <c r="T57" s="14"/>
      <c r="U57" s="3">
        <v>351</v>
      </c>
      <c r="V57" s="14"/>
      <c r="W57" s="15">
        <v>799</v>
      </c>
      <c r="Y57" s="15">
        <v>451</v>
      </c>
      <c r="AA57" s="15">
        <v>348</v>
      </c>
      <c r="AB57" s="14"/>
      <c r="AC57" s="29"/>
      <c r="AD57" s="12" t="s">
        <v>4</v>
      </c>
    </row>
    <row r="58" spans="1:30" s="3" customFormat="1" ht="21" customHeight="1">
      <c r="A58" s="21" t="s">
        <v>9</v>
      </c>
      <c r="B58" s="21"/>
      <c r="C58" s="28"/>
      <c r="D58" s="27"/>
      <c r="E58" s="26">
        <f>SUM(E59,E60)</f>
        <v>86</v>
      </c>
      <c r="F58" s="23"/>
      <c r="G58" s="26">
        <f>SUM(G59,G60)</f>
        <v>36</v>
      </c>
      <c r="H58" s="23"/>
      <c r="I58" s="26">
        <f>SUM(I59,I60)</f>
        <v>50</v>
      </c>
      <c r="J58" s="23"/>
      <c r="K58" s="26">
        <f>SUM(K59,K60)</f>
        <v>190</v>
      </c>
      <c r="L58" s="23"/>
      <c r="M58" s="24">
        <f>SUM(M59,M60)</f>
        <v>106</v>
      </c>
      <c r="N58" s="23"/>
      <c r="O58" s="24">
        <f>SUM(O59,O60)</f>
        <v>84</v>
      </c>
      <c r="P58" s="23"/>
      <c r="Q58" s="25">
        <f>SUM(Q59,Q60)</f>
        <v>1353</v>
      </c>
      <c r="R58" s="23"/>
      <c r="S58" s="25">
        <f>SUM(S59,S60)</f>
        <v>741</v>
      </c>
      <c r="T58" s="23"/>
      <c r="U58" s="25">
        <f>SUM(U59,U60)</f>
        <v>612</v>
      </c>
      <c r="V58" s="23"/>
      <c r="W58" s="24">
        <f>SUM(W59,W60)</f>
        <v>1205</v>
      </c>
      <c r="X58" s="25"/>
      <c r="Y58" s="24">
        <f>SUM(Y59,Y60)</f>
        <v>644</v>
      </c>
      <c r="Z58" s="25"/>
      <c r="AA58" s="24">
        <f>SUM(AA59,AA60)</f>
        <v>561</v>
      </c>
      <c r="AB58" s="23"/>
      <c r="AC58" s="22" t="s">
        <v>8</v>
      </c>
      <c r="AD58" s="21"/>
    </row>
    <row r="59" spans="1:30" s="3" customFormat="1" ht="21" customHeight="1">
      <c r="A59" s="6"/>
      <c r="B59" s="12" t="s">
        <v>7</v>
      </c>
      <c r="C59" s="7"/>
      <c r="D59" s="19"/>
      <c r="E59" s="16">
        <v>86</v>
      </c>
      <c r="F59" s="14"/>
      <c r="G59" s="16">
        <v>36</v>
      </c>
      <c r="H59" s="14"/>
      <c r="I59" s="16">
        <v>50</v>
      </c>
      <c r="J59" s="14"/>
      <c r="K59" s="16">
        <v>59</v>
      </c>
      <c r="L59" s="14"/>
      <c r="M59" s="15">
        <v>38</v>
      </c>
      <c r="N59" s="14"/>
      <c r="O59" s="15">
        <v>21</v>
      </c>
      <c r="P59" s="14"/>
      <c r="Q59" s="3">
        <v>261</v>
      </c>
      <c r="R59" s="14"/>
      <c r="S59" s="3">
        <v>137</v>
      </c>
      <c r="T59" s="14"/>
      <c r="U59" s="3">
        <v>124</v>
      </c>
      <c r="V59" s="14"/>
      <c r="W59" s="15">
        <v>344</v>
      </c>
      <c r="Y59" s="15">
        <v>165</v>
      </c>
      <c r="AA59" s="15">
        <v>179</v>
      </c>
      <c r="AB59" s="14"/>
      <c r="AC59" s="20"/>
      <c r="AD59" s="12" t="s">
        <v>6</v>
      </c>
    </row>
    <row r="60" spans="1:30" s="3" customFormat="1" ht="21" customHeight="1">
      <c r="A60" s="6"/>
      <c r="B60" s="12" t="s">
        <v>5</v>
      </c>
      <c r="C60" s="7"/>
      <c r="D60" s="19"/>
      <c r="E60" s="16">
        <v>0</v>
      </c>
      <c r="F60" s="14"/>
      <c r="G60" s="18">
        <v>0</v>
      </c>
      <c r="H60" s="14"/>
      <c r="I60" s="17">
        <v>0</v>
      </c>
      <c r="J60" s="14"/>
      <c r="K60" s="16">
        <v>131</v>
      </c>
      <c r="L60" s="14"/>
      <c r="M60" s="15">
        <v>68</v>
      </c>
      <c r="N60" s="14"/>
      <c r="O60" s="15">
        <v>63</v>
      </c>
      <c r="P60" s="14"/>
      <c r="Q60" s="3">
        <v>1092</v>
      </c>
      <c r="R60" s="14"/>
      <c r="S60" s="3">
        <v>604</v>
      </c>
      <c r="T60" s="14"/>
      <c r="U60" s="3">
        <v>488</v>
      </c>
      <c r="V60" s="14"/>
      <c r="W60" s="15">
        <v>861</v>
      </c>
      <c r="Y60" s="15">
        <v>479</v>
      </c>
      <c r="AA60" s="15">
        <v>382</v>
      </c>
      <c r="AB60" s="14"/>
      <c r="AC60" s="13"/>
      <c r="AD60" s="12" t="s">
        <v>4</v>
      </c>
    </row>
    <row r="61" spans="1:30" s="3" customFormat="1" ht="5.0999999999999996" customHeight="1">
      <c r="A61" s="8"/>
      <c r="B61" s="8"/>
      <c r="C61" s="11"/>
      <c r="D61" s="8"/>
      <c r="E61" s="10"/>
      <c r="F61" s="9"/>
      <c r="G61" s="10"/>
      <c r="H61" s="9"/>
      <c r="I61" s="10"/>
      <c r="J61" s="9"/>
      <c r="K61" s="10"/>
      <c r="L61" s="9"/>
      <c r="M61" s="10"/>
      <c r="N61" s="9"/>
      <c r="O61" s="10"/>
      <c r="P61" s="9"/>
      <c r="Q61" s="10"/>
      <c r="R61" s="9"/>
      <c r="S61" s="10"/>
      <c r="T61" s="9"/>
      <c r="U61" s="10"/>
      <c r="V61" s="9"/>
      <c r="W61" s="10"/>
      <c r="X61" s="9"/>
      <c r="Y61" s="10"/>
      <c r="Z61" s="9"/>
      <c r="AA61" s="10"/>
      <c r="AB61" s="9"/>
      <c r="AC61" s="8"/>
      <c r="AD61" s="8"/>
    </row>
    <row r="62" spans="1:30" s="3" customFormat="1" ht="5.0999999999999996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s="3" customFormat="1" ht="21" customHeight="1">
      <c r="A63" s="5" t="s">
        <v>3</v>
      </c>
      <c r="B63" s="5"/>
      <c r="C63" s="3" t="s">
        <v>2</v>
      </c>
    </row>
    <row r="64" spans="1:30" s="3" customFormat="1" ht="21" customHeight="1">
      <c r="A64" s="5" t="s">
        <v>1</v>
      </c>
      <c r="B64" s="5"/>
      <c r="C64" s="3" t="s">
        <v>0</v>
      </c>
    </row>
    <row r="65" spans="3:3" s="3" customFormat="1" ht="21" customHeight="1">
      <c r="C65" s="4"/>
    </row>
    <row r="66" spans="3:3" s="3" customFormat="1" ht="24" customHeight="1">
      <c r="C66" s="4"/>
    </row>
    <row r="67" spans="3:3" s="3" customFormat="1" ht="24" customHeight="1">
      <c r="C67" s="4"/>
    </row>
    <row r="68" spans="3:3" s="3" customFormat="1" ht="24" customHeight="1">
      <c r="C68" s="4"/>
    </row>
    <row r="69" spans="3:3" s="3" customFormat="1" ht="24" customHeight="1">
      <c r="C69" s="4"/>
    </row>
    <row r="70" spans="3:3" s="3" customFormat="1" ht="24" customHeight="1">
      <c r="C70" s="4"/>
    </row>
    <row r="71" spans="3:3" s="3" customFormat="1" ht="24" customHeight="1">
      <c r="C71" s="4"/>
    </row>
    <row r="72" spans="3:3" s="3" customFormat="1" ht="24" customHeight="1">
      <c r="C72" s="4"/>
    </row>
    <row r="73" spans="3:3" s="3" customFormat="1" ht="24" customHeight="1">
      <c r="C73" s="4"/>
    </row>
    <row r="74" spans="3:3" s="3" customFormat="1" ht="24" customHeight="1">
      <c r="C74" s="4"/>
    </row>
    <row r="75" spans="3:3" s="3" customFormat="1" ht="24" customHeight="1">
      <c r="C75" s="4"/>
    </row>
    <row r="76" spans="3:3" s="3" customFormat="1" ht="24" customHeight="1">
      <c r="C76" s="4"/>
    </row>
    <row r="77" spans="3:3" s="3" customFormat="1" ht="24" customHeight="1">
      <c r="C77" s="4"/>
    </row>
    <row r="78" spans="3:3" s="3" customFormat="1" ht="24" customHeight="1">
      <c r="C78" s="4"/>
    </row>
    <row r="79" spans="3:3" s="3" customFormat="1" ht="24" customHeight="1">
      <c r="C79" s="4"/>
    </row>
    <row r="80" spans="3:3" s="3" customFormat="1" ht="24" customHeight="1">
      <c r="C80" s="4"/>
    </row>
    <row r="81" spans="3:3" s="3" customFormat="1" ht="24" customHeight="1">
      <c r="C81" s="4"/>
    </row>
    <row r="82" spans="3:3" s="3" customFormat="1" ht="24" customHeight="1">
      <c r="C82" s="4"/>
    </row>
    <row r="83" spans="3:3" s="3" customFormat="1" ht="24" customHeight="1">
      <c r="C83" s="4"/>
    </row>
    <row r="84" spans="3:3" s="3" customFormat="1" ht="24" customHeight="1">
      <c r="C84" s="4"/>
    </row>
    <row r="85" spans="3:3" s="3" customFormat="1" ht="24" customHeight="1">
      <c r="C85" s="4"/>
    </row>
    <row r="86" spans="3:3" s="3" customFormat="1" ht="24" customHeight="1">
      <c r="C86" s="4"/>
    </row>
    <row r="87" spans="3:3" s="3" customFormat="1" ht="24" customHeight="1">
      <c r="C87" s="4"/>
    </row>
    <row r="88" spans="3:3" s="3" customFormat="1" ht="24" customHeight="1">
      <c r="C88" s="4"/>
    </row>
    <row r="89" spans="3:3" s="3" customFormat="1" ht="24" customHeight="1">
      <c r="C89" s="4"/>
    </row>
    <row r="90" spans="3:3" s="3" customFormat="1" ht="24" customHeight="1">
      <c r="C90" s="4"/>
    </row>
    <row r="91" spans="3:3" s="3" customFormat="1" ht="24" customHeight="1">
      <c r="C91" s="4"/>
    </row>
    <row r="92" spans="3:3" s="3" customFormat="1" ht="24" customHeight="1">
      <c r="C92" s="4"/>
    </row>
    <row r="93" spans="3:3" s="3" customFormat="1" ht="24" customHeight="1">
      <c r="C93" s="4"/>
    </row>
    <row r="94" spans="3:3" s="3" customFormat="1" ht="24" customHeight="1">
      <c r="C94" s="4"/>
    </row>
    <row r="95" spans="3:3" s="3" customFormat="1" ht="24" customHeight="1">
      <c r="C95" s="4"/>
    </row>
    <row r="96" spans="3:3" s="3" customFormat="1" ht="24" customHeight="1">
      <c r="C96" s="4"/>
    </row>
    <row r="97" spans="3:3" s="3" customFormat="1" ht="24" customHeight="1">
      <c r="C97" s="4"/>
    </row>
    <row r="98" spans="3:3" s="3" customFormat="1" ht="24" customHeight="1">
      <c r="C98" s="4"/>
    </row>
    <row r="99" spans="3:3" s="3" customFormat="1" ht="24" customHeight="1">
      <c r="C99" s="4"/>
    </row>
    <row r="100" spans="3:3" s="3" customFormat="1" ht="24" customHeight="1">
      <c r="C100" s="4"/>
    </row>
    <row r="101" spans="3:3" s="3" customFormat="1" ht="24" customHeight="1">
      <c r="C101" s="4"/>
    </row>
    <row r="102" spans="3:3" s="3" customFormat="1" ht="24" customHeight="1">
      <c r="C102" s="4"/>
    </row>
    <row r="103" spans="3:3" s="3" customFormat="1" ht="24" customHeight="1">
      <c r="C103" s="4"/>
    </row>
    <row r="104" spans="3:3" s="3" customFormat="1" ht="24" customHeight="1">
      <c r="C104" s="4"/>
    </row>
    <row r="105" spans="3:3" s="3" customFormat="1" ht="24" customHeight="1">
      <c r="C105" s="4"/>
    </row>
    <row r="106" spans="3:3" s="3" customFormat="1" ht="24" customHeight="1">
      <c r="C106" s="4"/>
    </row>
    <row r="107" spans="3:3" s="3" customFormat="1" ht="24" customHeight="1">
      <c r="C107" s="4"/>
    </row>
    <row r="108" spans="3:3" s="3" customFormat="1" ht="24" customHeight="1">
      <c r="C108" s="4"/>
    </row>
    <row r="109" spans="3:3" s="3" customFormat="1" ht="24" customHeight="1">
      <c r="C109" s="4"/>
    </row>
    <row r="110" spans="3:3" s="3" customFormat="1" ht="24" customHeight="1">
      <c r="C110" s="4"/>
    </row>
    <row r="111" spans="3:3" s="3" customFormat="1" ht="24" customHeight="1">
      <c r="C111" s="4"/>
    </row>
    <row r="112" spans="3:3" s="3" customFormat="1" ht="24" customHeight="1">
      <c r="C112" s="4"/>
    </row>
    <row r="113" spans="3:3" s="3" customFormat="1" ht="24" customHeight="1">
      <c r="C113" s="4"/>
    </row>
    <row r="114" spans="3:3" s="3" customFormat="1" ht="24" customHeight="1">
      <c r="C114" s="4"/>
    </row>
    <row r="115" spans="3:3" s="3" customFormat="1" ht="24" customHeight="1">
      <c r="C115" s="4"/>
    </row>
    <row r="116" spans="3:3" s="3" customFormat="1" ht="24" customHeight="1">
      <c r="C116" s="4"/>
    </row>
    <row r="117" spans="3:3" s="3" customFormat="1" ht="24" customHeight="1">
      <c r="C117" s="4"/>
    </row>
    <row r="118" spans="3:3" s="3" customFormat="1" ht="24" customHeight="1">
      <c r="C118" s="4"/>
    </row>
    <row r="119" spans="3:3" s="3" customFormat="1" ht="24" customHeight="1">
      <c r="C119" s="4"/>
    </row>
    <row r="120" spans="3:3" s="3" customFormat="1" ht="24" customHeight="1">
      <c r="C120" s="4"/>
    </row>
    <row r="121" spans="3:3" s="3" customFormat="1" ht="24" customHeight="1">
      <c r="C121" s="4"/>
    </row>
    <row r="122" spans="3:3" s="3" customFormat="1" ht="24" customHeight="1">
      <c r="C122" s="4"/>
    </row>
    <row r="123" spans="3:3" s="3" customFormat="1" ht="24" customHeight="1">
      <c r="C123" s="4"/>
    </row>
    <row r="124" spans="3:3" s="3" customFormat="1" ht="24" customHeight="1">
      <c r="C124" s="4"/>
    </row>
    <row r="125" spans="3:3" s="3" customFormat="1" ht="24" customHeight="1">
      <c r="C125" s="4"/>
    </row>
    <row r="126" spans="3:3" s="3" customFormat="1" ht="24" customHeight="1">
      <c r="C126" s="4"/>
    </row>
    <row r="127" spans="3:3" s="3" customFormat="1" ht="24" customHeight="1">
      <c r="C127" s="4"/>
    </row>
    <row r="128" spans="3:3" s="3" customFormat="1" ht="24" customHeight="1">
      <c r="C128" s="4"/>
    </row>
    <row r="129" spans="3:3" s="3" customFormat="1" ht="24" customHeight="1">
      <c r="C129" s="4"/>
    </row>
    <row r="130" spans="3:3" s="3" customFormat="1" ht="24" customHeight="1">
      <c r="C130" s="4"/>
    </row>
    <row r="131" spans="3:3" s="3" customFormat="1" ht="24" customHeight="1">
      <c r="C131" s="4"/>
    </row>
    <row r="132" spans="3:3" s="3" customFormat="1" ht="24" customHeight="1">
      <c r="C132" s="4"/>
    </row>
    <row r="133" spans="3:3" s="3" customFormat="1" ht="24" customHeight="1">
      <c r="C133" s="4"/>
    </row>
    <row r="134" spans="3:3" s="3" customFormat="1" ht="24" customHeight="1">
      <c r="C134" s="4"/>
    </row>
    <row r="135" spans="3:3" s="3" customFormat="1" ht="24" customHeight="1">
      <c r="C135" s="4"/>
    </row>
    <row r="136" spans="3:3" s="3" customFormat="1" ht="24" customHeight="1">
      <c r="C136" s="4"/>
    </row>
    <row r="137" spans="3:3" s="3" customFormat="1" ht="24" customHeight="1">
      <c r="C137" s="4"/>
    </row>
    <row r="138" spans="3:3" s="3" customFormat="1" ht="24" customHeight="1">
      <c r="C138" s="4"/>
    </row>
    <row r="139" spans="3:3" s="3" customFormat="1" ht="24" customHeight="1">
      <c r="C139" s="4"/>
    </row>
    <row r="140" spans="3:3" s="3" customFormat="1" ht="24" customHeight="1">
      <c r="C140" s="4"/>
    </row>
    <row r="141" spans="3:3" s="3" customFormat="1" ht="24" customHeight="1">
      <c r="C141" s="4"/>
    </row>
    <row r="142" spans="3:3" s="3" customFormat="1" ht="24" customHeight="1">
      <c r="C142" s="4"/>
    </row>
    <row r="143" spans="3:3" s="3" customFormat="1" ht="24" customHeight="1">
      <c r="C143" s="4"/>
    </row>
    <row r="144" spans="3:3" s="3" customFormat="1" ht="24" customHeight="1">
      <c r="C144" s="4"/>
    </row>
    <row r="145" spans="3:3" s="3" customFormat="1" ht="24" customHeight="1">
      <c r="C145" s="4"/>
    </row>
    <row r="146" spans="3:3" s="3" customFormat="1" ht="24" customHeight="1">
      <c r="C146" s="4"/>
    </row>
    <row r="147" spans="3:3" s="3" customFormat="1" ht="24" customHeight="1">
      <c r="C147" s="4"/>
    </row>
    <row r="148" spans="3:3" s="3" customFormat="1" ht="24" customHeight="1">
      <c r="C148" s="4"/>
    </row>
    <row r="149" spans="3:3" s="3" customFormat="1" ht="24" customHeight="1">
      <c r="C149" s="4"/>
    </row>
    <row r="150" spans="3:3" s="3" customFormat="1" ht="24" customHeight="1">
      <c r="C150" s="4"/>
    </row>
    <row r="151" spans="3:3" s="3" customFormat="1" ht="24" customHeight="1">
      <c r="C151" s="4"/>
    </row>
    <row r="152" spans="3:3" s="3" customFormat="1" ht="24" customHeight="1">
      <c r="C152" s="4"/>
    </row>
    <row r="153" spans="3:3" s="3" customFormat="1" ht="24" customHeight="1">
      <c r="C153" s="4"/>
    </row>
    <row r="154" spans="3:3" s="3" customFormat="1" ht="24" customHeight="1">
      <c r="C154" s="4"/>
    </row>
    <row r="155" spans="3:3" s="3" customFormat="1" ht="24" customHeight="1">
      <c r="C155" s="4"/>
    </row>
    <row r="156" spans="3:3" s="3" customFormat="1" ht="24" customHeight="1">
      <c r="C156" s="4"/>
    </row>
    <row r="157" spans="3:3" s="3" customFormat="1" ht="24" customHeight="1">
      <c r="C157" s="4"/>
    </row>
    <row r="158" spans="3:3" s="3" customFormat="1" ht="24" customHeight="1">
      <c r="C158" s="4"/>
    </row>
    <row r="159" spans="3:3" s="3" customFormat="1" ht="24" customHeight="1">
      <c r="C159" s="4"/>
    </row>
    <row r="160" spans="3:3" s="3" customFormat="1" ht="24" customHeight="1">
      <c r="C160" s="4"/>
    </row>
    <row r="161" spans="3:3" s="3" customFormat="1" ht="24" customHeight="1">
      <c r="C161" s="4"/>
    </row>
    <row r="162" spans="3:3" s="3" customFormat="1" ht="24" customHeight="1">
      <c r="C162" s="4"/>
    </row>
    <row r="163" spans="3:3" s="3" customFormat="1" ht="24" customHeight="1">
      <c r="C163" s="4"/>
    </row>
    <row r="164" spans="3:3" s="3" customFormat="1" ht="24" customHeight="1">
      <c r="C164" s="4"/>
    </row>
    <row r="165" spans="3:3" s="3" customFormat="1" ht="24" customHeight="1">
      <c r="C165" s="4"/>
    </row>
    <row r="166" spans="3:3" s="3" customFormat="1" ht="24" customHeight="1">
      <c r="C166" s="4"/>
    </row>
    <row r="167" spans="3:3" s="3" customFormat="1" ht="24" customHeight="1">
      <c r="C167" s="4"/>
    </row>
    <row r="168" spans="3:3" s="3" customFormat="1" ht="24" customHeight="1">
      <c r="C168" s="4"/>
    </row>
    <row r="169" spans="3:3" s="3" customFormat="1" ht="24" customHeight="1">
      <c r="C169" s="4"/>
    </row>
    <row r="170" spans="3:3" s="3" customFormat="1" ht="24" customHeight="1">
      <c r="C170" s="4"/>
    </row>
    <row r="171" spans="3:3" s="3" customFormat="1" ht="24" customHeight="1">
      <c r="C171" s="4"/>
    </row>
    <row r="172" spans="3:3" s="3" customFormat="1" ht="24" customHeight="1">
      <c r="C172" s="4"/>
    </row>
    <row r="173" spans="3:3" s="3" customFormat="1" ht="24" customHeight="1">
      <c r="C173" s="4"/>
    </row>
    <row r="174" spans="3:3" s="3" customFormat="1" ht="24" customHeight="1">
      <c r="C174" s="4"/>
    </row>
    <row r="175" spans="3:3" s="3" customFormat="1" ht="24" customHeight="1">
      <c r="C175" s="4"/>
    </row>
    <row r="176" spans="3:3" s="3" customFormat="1" ht="24" customHeight="1">
      <c r="C176" s="4"/>
    </row>
    <row r="177" spans="3:3" s="3" customFormat="1" ht="24" customHeight="1">
      <c r="C177" s="4"/>
    </row>
    <row r="178" spans="3:3" s="3" customFormat="1" ht="24" customHeight="1">
      <c r="C178" s="4"/>
    </row>
    <row r="179" spans="3:3" s="3" customFormat="1" ht="24" customHeight="1">
      <c r="C179" s="4"/>
    </row>
    <row r="180" spans="3:3" s="3" customFormat="1" ht="24" customHeight="1">
      <c r="C180" s="4"/>
    </row>
    <row r="181" spans="3:3" s="3" customFormat="1" ht="24" customHeight="1">
      <c r="C181" s="4"/>
    </row>
    <row r="182" spans="3:3" s="3" customFormat="1" ht="24" customHeight="1">
      <c r="C182" s="4"/>
    </row>
    <row r="183" spans="3:3" s="3" customFormat="1" ht="24" customHeight="1">
      <c r="C183" s="4"/>
    </row>
    <row r="184" spans="3:3" s="3" customFormat="1" ht="24" customHeight="1">
      <c r="C184" s="4"/>
    </row>
    <row r="185" spans="3:3" s="3" customFormat="1" ht="24" customHeight="1">
      <c r="C185" s="4"/>
    </row>
    <row r="186" spans="3:3" s="3" customFormat="1" ht="24" customHeight="1">
      <c r="C186" s="4"/>
    </row>
    <row r="187" spans="3:3" s="3" customFormat="1" ht="24" customHeight="1">
      <c r="C187" s="4"/>
    </row>
    <row r="188" spans="3:3" s="3" customFormat="1" ht="24" customHeight="1">
      <c r="C188" s="4"/>
    </row>
    <row r="189" spans="3:3" s="3" customFormat="1" ht="24" customHeight="1">
      <c r="C189" s="4"/>
    </row>
    <row r="190" spans="3:3" s="3" customFormat="1" ht="24" customHeight="1">
      <c r="C190" s="4"/>
    </row>
    <row r="191" spans="3:3" s="3" customFormat="1" ht="24" customHeight="1">
      <c r="C191" s="4"/>
    </row>
    <row r="192" spans="3:3" s="3" customFormat="1" ht="24" customHeight="1">
      <c r="C192" s="4"/>
    </row>
    <row r="193" spans="3:3" s="3" customFormat="1" ht="24" customHeight="1">
      <c r="C193" s="4"/>
    </row>
    <row r="194" spans="3:3" s="3" customFormat="1" ht="24" customHeight="1">
      <c r="C194" s="4"/>
    </row>
    <row r="195" spans="3:3" s="3" customFormat="1" ht="24" customHeight="1">
      <c r="C195" s="4"/>
    </row>
    <row r="196" spans="3:3" s="3" customFormat="1" ht="24" customHeight="1">
      <c r="C196" s="4"/>
    </row>
    <row r="197" spans="3:3" s="3" customFormat="1" ht="24" customHeight="1">
      <c r="C197" s="4"/>
    </row>
    <row r="198" spans="3:3" s="3" customFormat="1" ht="24" customHeight="1">
      <c r="C198" s="4"/>
    </row>
    <row r="199" spans="3:3" s="3" customFormat="1" ht="24" customHeight="1">
      <c r="C199" s="4"/>
    </row>
    <row r="200" spans="3:3" s="3" customFormat="1" ht="24" customHeight="1">
      <c r="C200" s="4"/>
    </row>
    <row r="201" spans="3:3" s="3" customFormat="1" ht="24" customHeight="1">
      <c r="C201" s="4"/>
    </row>
    <row r="202" spans="3:3" s="3" customFormat="1" ht="24" customHeight="1">
      <c r="C202" s="4"/>
    </row>
    <row r="203" spans="3:3" s="3" customFormat="1" ht="24" customHeight="1">
      <c r="C203" s="4"/>
    </row>
    <row r="204" spans="3:3" s="3" customFormat="1" ht="24" customHeight="1">
      <c r="C204" s="4"/>
    </row>
    <row r="205" spans="3:3" s="3" customFormat="1" ht="24" customHeight="1">
      <c r="C205" s="4"/>
    </row>
    <row r="206" spans="3:3" s="3" customFormat="1" ht="24" customHeight="1">
      <c r="C206" s="4"/>
    </row>
    <row r="207" spans="3:3" s="3" customFormat="1" ht="24" customHeight="1">
      <c r="C207" s="4"/>
    </row>
    <row r="208" spans="3:3" s="3" customFormat="1" ht="24" customHeight="1">
      <c r="C208" s="4"/>
    </row>
    <row r="209" spans="3:3" s="3" customFormat="1" ht="24" customHeight="1">
      <c r="C209" s="4"/>
    </row>
    <row r="210" spans="3:3" s="3" customFormat="1" ht="24" customHeight="1">
      <c r="C210" s="4"/>
    </row>
    <row r="211" spans="3:3" s="3" customFormat="1" ht="24" customHeight="1">
      <c r="C211" s="4"/>
    </row>
    <row r="212" spans="3:3" s="3" customFormat="1" ht="24" customHeight="1">
      <c r="C212" s="4"/>
    </row>
    <row r="213" spans="3:3" s="3" customFormat="1" ht="24" customHeight="1">
      <c r="C213" s="4"/>
    </row>
    <row r="214" spans="3:3" s="3" customFormat="1" ht="24" customHeight="1">
      <c r="C214" s="4"/>
    </row>
    <row r="215" spans="3:3" s="3" customFormat="1" ht="24" customHeight="1">
      <c r="C215" s="4"/>
    </row>
    <row r="216" spans="3:3" s="3" customFormat="1" ht="24" customHeight="1">
      <c r="C216" s="4"/>
    </row>
    <row r="217" spans="3:3" s="3" customFormat="1" ht="24" customHeight="1">
      <c r="C217" s="4"/>
    </row>
    <row r="218" spans="3:3" s="3" customFormat="1" ht="24" customHeight="1">
      <c r="C218" s="4"/>
    </row>
    <row r="219" spans="3:3" s="3" customFormat="1" ht="24" customHeight="1">
      <c r="C219" s="4"/>
    </row>
    <row r="220" spans="3:3" s="3" customFormat="1" ht="24" customHeight="1">
      <c r="C220" s="4"/>
    </row>
    <row r="221" spans="3:3" s="3" customFormat="1" ht="24" customHeight="1">
      <c r="C221" s="4"/>
    </row>
    <row r="222" spans="3:3" s="3" customFormat="1" ht="24" customHeight="1">
      <c r="C222" s="4"/>
    </row>
    <row r="223" spans="3:3" s="3" customFormat="1" ht="24" customHeight="1">
      <c r="C223" s="4"/>
    </row>
    <row r="224" spans="3:3" s="3" customFormat="1" ht="24" customHeight="1">
      <c r="C224" s="4"/>
    </row>
    <row r="225" spans="3:3" s="3" customFormat="1" ht="24" customHeight="1">
      <c r="C225" s="4"/>
    </row>
    <row r="226" spans="3:3" s="3" customFormat="1" ht="24" customHeight="1">
      <c r="C226" s="4"/>
    </row>
    <row r="227" spans="3:3" s="3" customFormat="1" ht="24" customHeight="1">
      <c r="C227" s="4"/>
    </row>
    <row r="228" spans="3:3" s="3" customFormat="1" ht="24" customHeight="1">
      <c r="C228" s="4"/>
    </row>
    <row r="229" spans="3:3" s="3" customFormat="1" ht="24" customHeight="1">
      <c r="C229" s="4"/>
    </row>
    <row r="230" spans="3:3" s="3" customFormat="1" ht="24" customHeight="1">
      <c r="C230" s="4"/>
    </row>
    <row r="231" spans="3:3" s="3" customFormat="1" ht="24" customHeight="1">
      <c r="C231" s="4"/>
    </row>
    <row r="232" spans="3:3" s="3" customFormat="1" ht="24" customHeight="1">
      <c r="C232" s="4"/>
    </row>
    <row r="233" spans="3:3" s="3" customFormat="1" ht="24" customHeight="1">
      <c r="C233" s="4"/>
    </row>
    <row r="234" spans="3:3" s="3" customFormat="1" ht="24" customHeight="1">
      <c r="C234" s="4"/>
    </row>
    <row r="235" spans="3:3" s="3" customFormat="1" ht="24" customHeight="1">
      <c r="C235" s="4"/>
    </row>
    <row r="236" spans="3:3" s="3" customFormat="1" ht="24" customHeight="1">
      <c r="C236" s="4"/>
    </row>
    <row r="237" spans="3:3" s="3" customFormat="1" ht="24" customHeight="1">
      <c r="C237" s="4"/>
    </row>
    <row r="238" spans="3:3" s="3" customFormat="1" ht="24" customHeight="1">
      <c r="C238" s="4"/>
    </row>
    <row r="239" spans="3:3" s="3" customFormat="1" ht="24" customHeight="1">
      <c r="C239" s="4"/>
    </row>
    <row r="240" spans="3:3" s="3" customFormat="1" ht="24" customHeight="1">
      <c r="C240" s="4"/>
    </row>
    <row r="241" spans="3:3" s="3" customFormat="1" ht="24" customHeight="1">
      <c r="C241" s="4"/>
    </row>
    <row r="242" spans="3:3" s="3" customFormat="1" ht="24" customHeight="1">
      <c r="C242" s="4"/>
    </row>
    <row r="243" spans="3:3" s="3" customFormat="1" ht="24" customHeight="1">
      <c r="C243" s="4"/>
    </row>
    <row r="244" spans="3:3" s="3" customFormat="1" ht="24" customHeight="1">
      <c r="C244" s="4"/>
    </row>
    <row r="245" spans="3:3" s="3" customFormat="1" ht="24" customHeight="1">
      <c r="C245" s="4"/>
    </row>
    <row r="246" spans="3:3" s="3" customFormat="1" ht="24" customHeight="1">
      <c r="C246" s="4"/>
    </row>
    <row r="247" spans="3:3" s="3" customFormat="1" ht="24" customHeight="1">
      <c r="C247" s="4"/>
    </row>
    <row r="248" spans="3:3" s="3" customFormat="1" ht="24" customHeight="1">
      <c r="C248" s="4"/>
    </row>
    <row r="249" spans="3:3" s="3" customFormat="1" ht="24" customHeight="1">
      <c r="C249" s="4"/>
    </row>
    <row r="250" spans="3:3" s="3" customFormat="1" ht="24" customHeight="1">
      <c r="C250" s="4"/>
    </row>
    <row r="251" spans="3:3" s="3" customFormat="1" ht="24" customHeight="1">
      <c r="C251" s="4"/>
    </row>
    <row r="252" spans="3:3" s="3" customFormat="1" ht="24" customHeight="1">
      <c r="C252" s="4"/>
    </row>
    <row r="253" spans="3:3" s="3" customFormat="1" ht="24" customHeight="1">
      <c r="C253" s="4"/>
    </row>
    <row r="254" spans="3:3" s="3" customFormat="1" ht="24" customHeight="1">
      <c r="C254" s="4"/>
    </row>
    <row r="255" spans="3:3" s="3" customFormat="1" ht="24" customHeight="1">
      <c r="C255" s="4"/>
    </row>
    <row r="256" spans="3:3" s="3" customFormat="1" ht="24" customHeight="1">
      <c r="C256" s="4"/>
    </row>
    <row r="257" spans="3:3" s="3" customFormat="1" ht="24" customHeight="1">
      <c r="C257" s="4"/>
    </row>
    <row r="258" spans="3:3" s="3" customFormat="1" ht="24" customHeight="1">
      <c r="C258" s="4"/>
    </row>
    <row r="259" spans="3:3" s="3" customFormat="1" ht="24" customHeight="1">
      <c r="C259" s="4"/>
    </row>
    <row r="260" spans="3:3" s="3" customFormat="1" ht="24" customHeight="1">
      <c r="C260" s="4"/>
    </row>
    <row r="261" spans="3:3" s="3" customFormat="1" ht="24" customHeight="1">
      <c r="C261" s="4"/>
    </row>
    <row r="262" spans="3:3" s="3" customFormat="1" ht="24" customHeight="1">
      <c r="C262" s="4"/>
    </row>
    <row r="263" spans="3:3" s="3" customFormat="1" ht="24" customHeight="1">
      <c r="C263" s="4"/>
    </row>
    <row r="264" spans="3:3" s="3" customFormat="1" ht="24" customHeight="1">
      <c r="C264" s="4"/>
    </row>
    <row r="265" spans="3:3" s="3" customFormat="1" ht="24" customHeight="1">
      <c r="C265" s="4"/>
    </row>
    <row r="266" spans="3:3" s="3" customFormat="1" ht="24" customHeight="1">
      <c r="C266" s="4"/>
    </row>
    <row r="267" spans="3:3" s="3" customFormat="1" ht="24" customHeight="1">
      <c r="C267" s="4"/>
    </row>
    <row r="268" spans="3:3" s="3" customFormat="1" ht="24" customHeight="1">
      <c r="C268" s="4"/>
    </row>
    <row r="269" spans="3:3" s="3" customFormat="1" ht="24" customHeight="1">
      <c r="C269" s="4"/>
    </row>
    <row r="270" spans="3:3" s="3" customFormat="1" ht="24" customHeight="1">
      <c r="C270" s="4"/>
    </row>
    <row r="271" spans="3:3" s="3" customFormat="1" ht="24" customHeight="1">
      <c r="C271" s="4"/>
    </row>
    <row r="272" spans="3:3" s="3" customFormat="1" ht="24" customHeight="1">
      <c r="C272" s="4"/>
    </row>
    <row r="273" spans="3:3" s="3" customFormat="1" ht="24" customHeight="1">
      <c r="C273" s="4"/>
    </row>
    <row r="274" spans="3:3" s="3" customFormat="1" ht="24" customHeight="1">
      <c r="C274" s="4"/>
    </row>
    <row r="275" spans="3:3" s="3" customFormat="1" ht="24" customHeight="1">
      <c r="C275" s="4"/>
    </row>
    <row r="276" spans="3:3" s="3" customFormat="1" ht="24" customHeight="1">
      <c r="C276" s="4"/>
    </row>
    <row r="277" spans="3:3" s="3" customFormat="1" ht="24" customHeight="1">
      <c r="C277" s="4"/>
    </row>
    <row r="278" spans="3:3" s="3" customFormat="1" ht="24" customHeight="1">
      <c r="C278" s="4"/>
    </row>
    <row r="279" spans="3:3" s="3" customFormat="1" ht="24" customHeight="1">
      <c r="C279" s="4"/>
    </row>
    <row r="280" spans="3:3" s="3" customFormat="1" ht="24" customHeight="1">
      <c r="C280" s="4"/>
    </row>
    <row r="281" spans="3:3" s="3" customFormat="1" ht="24" customHeight="1">
      <c r="C281" s="4"/>
    </row>
    <row r="282" spans="3:3" s="3" customFormat="1" ht="24" customHeight="1">
      <c r="C282" s="4"/>
    </row>
    <row r="283" spans="3:3" s="3" customFormat="1" ht="24" customHeight="1">
      <c r="C283" s="4"/>
    </row>
    <row r="284" spans="3:3" s="3" customFormat="1" ht="24" customHeight="1">
      <c r="C284" s="4"/>
    </row>
    <row r="285" spans="3:3" s="3" customFormat="1" ht="24" customHeight="1">
      <c r="C285" s="4"/>
    </row>
    <row r="286" spans="3:3" s="3" customFormat="1" ht="24" customHeight="1">
      <c r="C286" s="4"/>
    </row>
    <row r="287" spans="3:3" s="3" customFormat="1" ht="24" customHeight="1">
      <c r="C287" s="4"/>
    </row>
    <row r="288" spans="3:3" s="3" customFormat="1" ht="24" customHeight="1">
      <c r="C288" s="4"/>
    </row>
    <row r="289" spans="3:3" s="3" customFormat="1" ht="24" customHeight="1">
      <c r="C289" s="4"/>
    </row>
    <row r="290" spans="3:3" s="3" customFormat="1" ht="24" customHeight="1">
      <c r="C290" s="4"/>
    </row>
    <row r="291" spans="3:3" s="3" customFormat="1" ht="24" customHeight="1">
      <c r="C291" s="4"/>
    </row>
    <row r="292" spans="3:3" s="3" customFormat="1" ht="24" customHeight="1">
      <c r="C292" s="4"/>
    </row>
    <row r="293" spans="3:3" s="3" customFormat="1" ht="24" customHeight="1">
      <c r="C293" s="4"/>
    </row>
    <row r="294" spans="3:3" s="3" customFormat="1" ht="24" customHeight="1">
      <c r="C294" s="4"/>
    </row>
    <row r="295" spans="3:3" s="3" customFormat="1" ht="24" customHeight="1">
      <c r="C295" s="4"/>
    </row>
    <row r="296" spans="3:3" s="3" customFormat="1" ht="24" customHeight="1">
      <c r="C296" s="4"/>
    </row>
    <row r="297" spans="3:3" s="3" customFormat="1" ht="24" customHeight="1">
      <c r="C297" s="4"/>
    </row>
    <row r="298" spans="3:3" s="3" customFormat="1" ht="24" customHeight="1">
      <c r="C298" s="4"/>
    </row>
    <row r="299" spans="3:3" s="3" customFormat="1" ht="24" customHeight="1">
      <c r="C299" s="4"/>
    </row>
    <row r="300" spans="3:3" s="3" customFormat="1" ht="24" customHeight="1">
      <c r="C300" s="4"/>
    </row>
    <row r="301" spans="3:3" s="3" customFormat="1" ht="24" customHeight="1">
      <c r="C301" s="4"/>
    </row>
    <row r="302" spans="3:3" s="3" customFormat="1" ht="24" customHeight="1">
      <c r="C302" s="4"/>
    </row>
  </sheetData>
  <mergeCells count="112">
    <mergeCell ref="A63:B63"/>
    <mergeCell ref="A64:B64"/>
    <mergeCell ref="O53:P53"/>
    <mergeCell ref="Q53:R53"/>
    <mergeCell ref="S53:T53"/>
    <mergeCell ref="U53:V53"/>
    <mergeCell ref="E53:F53"/>
    <mergeCell ref="G53:H53"/>
    <mergeCell ref="I53:J53"/>
    <mergeCell ref="K53:L53"/>
    <mergeCell ref="M53:N53"/>
    <mergeCell ref="AA53:AB53"/>
    <mergeCell ref="W53:X53"/>
    <mergeCell ref="Y53:Z53"/>
    <mergeCell ref="M52:N52"/>
    <mergeCell ref="S52:T52"/>
    <mergeCell ref="U52:V52"/>
    <mergeCell ref="W52:X52"/>
    <mergeCell ref="Y52:Z52"/>
    <mergeCell ref="AA52:AB52"/>
    <mergeCell ref="Q52:R52"/>
    <mergeCell ref="AC50:AD53"/>
    <mergeCell ref="E51:J51"/>
    <mergeCell ref="K51:P51"/>
    <mergeCell ref="Q51:V51"/>
    <mergeCell ref="W51:AB51"/>
    <mergeCell ref="E52:F52"/>
    <mergeCell ref="G52:H52"/>
    <mergeCell ref="I52:J52"/>
    <mergeCell ref="K52:L52"/>
    <mergeCell ref="Q30:R30"/>
    <mergeCell ref="W30:X30"/>
    <mergeCell ref="Y30:Z30"/>
    <mergeCell ref="AA30:AB30"/>
    <mergeCell ref="A50:D53"/>
    <mergeCell ref="E50:J50"/>
    <mergeCell ref="K50:P50"/>
    <mergeCell ref="Q50:V50"/>
    <mergeCell ref="W50:AB50"/>
    <mergeCell ref="O52:P52"/>
    <mergeCell ref="E30:F30"/>
    <mergeCell ref="G30:H30"/>
    <mergeCell ref="I30:J30"/>
    <mergeCell ref="K30:L30"/>
    <mergeCell ref="M30:N30"/>
    <mergeCell ref="O30:P30"/>
    <mergeCell ref="M29:N29"/>
    <mergeCell ref="O29:P29"/>
    <mergeCell ref="Q29:R29"/>
    <mergeCell ref="W29:X29"/>
    <mergeCell ref="Y29:Z29"/>
    <mergeCell ref="AA29:AB29"/>
    <mergeCell ref="W27:AB27"/>
    <mergeCell ref="AC27:AD30"/>
    <mergeCell ref="E28:J28"/>
    <mergeCell ref="K28:P28"/>
    <mergeCell ref="Q28:V28"/>
    <mergeCell ref="W28:AB28"/>
    <mergeCell ref="E29:F29"/>
    <mergeCell ref="G29:H29"/>
    <mergeCell ref="I29:J29"/>
    <mergeCell ref="K29:L29"/>
    <mergeCell ref="E7:F7"/>
    <mergeCell ref="E6:F6"/>
    <mergeCell ref="I6:J6"/>
    <mergeCell ref="G7:H7"/>
    <mergeCell ref="G6:H6"/>
    <mergeCell ref="O6:P6"/>
    <mergeCell ref="O7:P7"/>
    <mergeCell ref="K6:L6"/>
    <mergeCell ref="M6:N6"/>
    <mergeCell ref="M7:N7"/>
    <mergeCell ref="K7:L7"/>
    <mergeCell ref="Q6:R6"/>
    <mergeCell ref="S6:T6"/>
    <mergeCell ref="I7:J7"/>
    <mergeCell ref="U6:V6"/>
    <mergeCell ref="Q7:R7"/>
    <mergeCell ref="S7:T7"/>
    <mergeCell ref="U7:V7"/>
    <mergeCell ref="S29:T29"/>
    <mergeCell ref="U29:V29"/>
    <mergeCell ref="S30:T30"/>
    <mergeCell ref="U30:V30"/>
    <mergeCell ref="A47:B47"/>
    <mergeCell ref="A48:B48"/>
    <mergeCell ref="A27:D30"/>
    <mergeCell ref="E27:J27"/>
    <mergeCell ref="K27:P27"/>
    <mergeCell ref="Q27:V27"/>
    <mergeCell ref="A1:B1"/>
    <mergeCell ref="A2:B2"/>
    <mergeCell ref="A8:D8"/>
    <mergeCell ref="A4:D7"/>
    <mergeCell ref="A24:B24"/>
    <mergeCell ref="A25:B25"/>
    <mergeCell ref="E4:J4"/>
    <mergeCell ref="E5:J5"/>
    <mergeCell ref="Q4:V4"/>
    <mergeCell ref="Q5:V5"/>
    <mergeCell ref="K4:P4"/>
    <mergeCell ref="K5:P5"/>
    <mergeCell ref="W4:AB4"/>
    <mergeCell ref="W5:AB5"/>
    <mergeCell ref="AC4:AD7"/>
    <mergeCell ref="AC8:AD8"/>
    <mergeCell ref="W6:X6"/>
    <mergeCell ref="W7:X7"/>
    <mergeCell ref="Y6:Z6"/>
    <mergeCell ref="Y7:Z7"/>
    <mergeCell ref="AA6:AB6"/>
    <mergeCell ref="AA7:AB7"/>
  </mergeCells>
  <pageMargins left="0.98425196850393704" right="0.98425196850393704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2015-05-20T04:15:31Z</dcterms:created>
  <dcterms:modified xsi:type="dcterms:W3CDTF">2015-05-20T04:15:41Z</dcterms:modified>
</cp:coreProperties>
</file>