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D8"/>
  <c r="B8"/>
  <c r="F6"/>
  <c r="D6"/>
  <c r="B6"/>
  <c r="C6"/>
  <c r="E6"/>
  <c r="C5" l="1"/>
  <c r="D5"/>
  <c r="E5"/>
  <c r="E29" s="1"/>
  <c r="F5"/>
  <c r="B5"/>
  <c r="F22" l="1"/>
  <c r="F24"/>
  <c r="F26"/>
  <c r="F28"/>
  <c r="F29"/>
  <c r="F20"/>
  <c r="F23"/>
  <c r="F25"/>
  <c r="F27"/>
  <c r="B29"/>
  <c r="B25"/>
  <c r="B20"/>
  <c r="B26"/>
  <c r="B22"/>
  <c r="B27"/>
  <c r="B23"/>
  <c r="B28"/>
  <c r="B24"/>
  <c r="D22"/>
  <c r="D24"/>
  <c r="D26"/>
  <c r="D28"/>
  <c r="D20"/>
  <c r="D23"/>
  <c r="D25"/>
  <c r="D27"/>
  <c r="D29"/>
  <c r="D19"/>
  <c r="D18" s="1"/>
  <c r="D21"/>
  <c r="F19"/>
  <c r="F21"/>
  <c r="B21"/>
  <c r="B19"/>
  <c r="B18" l="1"/>
  <c r="F18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<sst xmlns="http://schemas.openxmlformats.org/spreadsheetml/2006/main" count="36" uniqueCount="24">
  <si>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</si>
  <si>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</si>
  <si>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</si>
  <si>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</si>
  <si>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</si>
  <si>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</si>
  <si>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</si>
  <si>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</si>
  <si>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</si>
  <si>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</si>
  <si>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</si>
  <si>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</si>
  <si>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</si>
  <si>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</si>
  <si>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</si>
  <si>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</si>
  <si>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</si>
  <si>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</si>
  <si>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</si>
  <si>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</si>
  <si>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</si>
  <si>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</si>
  <si>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</si>
  <si>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4  จำนวนและร้อยละของประชากร จำแนกตามอุตสาหกรรมและเพศ มิถุนายน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</si>
</sst>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8" fillId="0" borderId="0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view="pageLayout" workbookViewId="0">
      <selection activeCell="H8" sqref="H8"/>
    </sheetView>
  </sheetViews>
  <sheetFormatPr defaultRowHeight="17.25"/>
  <cols>
    <col min="1" max="1" width="36.375" style="11" customWidth="1"/>
    <col min="2" max="2" width="13.375" style="11" customWidth="1"/>
    <col min="3" max="3" width="0.125" style="11" customWidth="1"/>
    <col min="4" max="4" width="13.5" style="11" customWidth="1"/>
    <col min="5" max="5" width="0.25" style="11" customWidth="1"/>
    <col min="6" max="6" width="12.75" style="11" customWidth="1"/>
    <col min="7" max="16384" width="9" style="11"/>
  </cols>
  <sheetData>
    <row r="1" spans="1:9" ht="24" customHeight="1">
      <c r="A1" s="1" t="s">
        <v>23</v>
      </c>
    </row>
    <row r="2" spans="1:9" ht="24" customHeight="1">
      <c r="A2" s="1" t="s">
        <v>22</v>
      </c>
    </row>
    <row r="3" spans="1:9" ht="24" customHeight="1">
      <c r="A3" s="12" t="s">
        <v>0</v>
      </c>
      <c r="B3" s="13" t="s">
        <v>1</v>
      </c>
      <c r="C3" s="13"/>
      <c r="D3" s="13" t="s">
        <v>2</v>
      </c>
      <c r="E3" s="13"/>
      <c r="F3" s="13" t="s">
        <v>3</v>
      </c>
    </row>
    <row r="4" spans="1:9" ht="24" customHeight="1">
      <c r="A4" s="12"/>
      <c r="B4" s="25" t="s">
        <v>4</v>
      </c>
      <c r="C4" s="25"/>
      <c r="D4" s="25"/>
      <c r="E4" s="25"/>
      <c r="F4" s="25"/>
    </row>
    <row r="5" spans="1:9" ht="24" customHeight="1">
      <c r="A5" s="24" t="s">
        <v>5</v>
      </c>
      <c r="B5" s="9">
        <f>SUM(B6,B8)</f>
        <v>250092.40000000002</v>
      </c>
      <c r="C5" s="9">
        <f t="shared" ref="C5:F5" si="0">SUM(C6,C8)</f>
        <v>0</v>
      </c>
      <c r="D5" s="9">
        <f t="shared" si="0"/>
        <v>140689.32</v>
      </c>
      <c r="E5" s="9">
        <f t="shared" si="0"/>
        <v>0</v>
      </c>
      <c r="F5" s="9">
        <f t="shared" si="0"/>
        <v>109403.06</v>
      </c>
    </row>
    <row r="6" spans="1:9" ht="24" customHeight="1">
      <c r="A6" s="2" t="s">
        <v>6</v>
      </c>
      <c r="B6" s="9">
        <f>SUM(B7)</f>
        <v>163620.39000000001</v>
      </c>
      <c r="C6" s="9">
        <f t="shared" ref="C6:F6" si="1">SUM(C7)</f>
        <v>0</v>
      </c>
      <c r="D6" s="9">
        <f>SUM(D7)</f>
        <v>96325.24</v>
      </c>
      <c r="E6" s="9">
        <f t="shared" si="1"/>
        <v>0</v>
      </c>
      <c r="F6" s="9">
        <f>SUM(F7)</f>
        <v>67295.14</v>
      </c>
    </row>
    <row r="7" spans="1:9" ht="24" customHeight="1">
      <c r="A7" s="3" t="s">
        <v>7</v>
      </c>
      <c r="B7" s="8">
        <v>163620.39000000001</v>
      </c>
      <c r="C7" s="14"/>
      <c r="D7" s="8">
        <v>96325.24</v>
      </c>
      <c r="E7" s="14"/>
      <c r="F7" s="8">
        <v>67295.14</v>
      </c>
    </row>
    <row r="8" spans="1:9" ht="24" customHeight="1">
      <c r="A8" s="2" t="s">
        <v>8</v>
      </c>
      <c r="B8" s="15">
        <f>SUM(B9:B16)</f>
        <v>86472.01</v>
      </c>
      <c r="C8" s="15"/>
      <c r="D8" s="15">
        <f>SUM(D9:D16)</f>
        <v>44364.08</v>
      </c>
      <c r="E8" s="15"/>
      <c r="F8" s="15">
        <f>SUM(F9:F16)</f>
        <v>42107.920000000006</v>
      </c>
    </row>
    <row r="9" spans="1:9" ht="24" customHeight="1">
      <c r="A9" s="3" t="s">
        <v>9</v>
      </c>
      <c r="B9" s="8">
        <v>11914.93</v>
      </c>
      <c r="C9" s="14"/>
      <c r="D9" s="8">
        <v>6333.94</v>
      </c>
      <c r="E9" s="14"/>
      <c r="F9" s="8">
        <v>5580.99</v>
      </c>
    </row>
    <row r="10" spans="1:9" ht="24" customHeight="1">
      <c r="A10" s="4" t="s">
        <v>10</v>
      </c>
      <c r="B10" s="8">
        <v>11533.15</v>
      </c>
      <c r="C10" s="14"/>
      <c r="D10" s="8">
        <v>9401.42</v>
      </c>
      <c r="E10" s="14"/>
      <c r="F10" s="8">
        <v>2131.73</v>
      </c>
    </row>
    <row r="11" spans="1:9" ht="24" customHeight="1">
      <c r="A11" s="4" t="s">
        <v>11</v>
      </c>
      <c r="B11" s="8">
        <v>26956.01</v>
      </c>
      <c r="C11" s="14"/>
      <c r="D11" s="8">
        <v>12195.83</v>
      </c>
      <c r="E11" s="14"/>
      <c r="F11" s="8">
        <v>14760.18</v>
      </c>
    </row>
    <row r="12" spans="1:9" ht="24" customHeight="1">
      <c r="A12" s="4" t="s">
        <v>12</v>
      </c>
      <c r="B12" s="8">
        <v>2278.42</v>
      </c>
      <c r="C12" s="14"/>
      <c r="D12" s="8">
        <v>1820.61</v>
      </c>
      <c r="E12" s="14"/>
      <c r="F12" s="8">
        <v>457.81</v>
      </c>
    </row>
    <row r="13" spans="1:9" ht="24" customHeight="1">
      <c r="A13" s="4" t="s">
        <v>13</v>
      </c>
      <c r="B13" s="8">
        <v>6493.52</v>
      </c>
      <c r="C13" s="14"/>
      <c r="D13" s="8">
        <v>1646.98</v>
      </c>
      <c r="E13" s="14"/>
      <c r="F13" s="8">
        <v>4846.54</v>
      </c>
    </row>
    <row r="14" spans="1:9" ht="24" customHeight="1">
      <c r="A14" s="3" t="s">
        <v>14</v>
      </c>
      <c r="B14" s="8">
        <v>10828.12</v>
      </c>
      <c r="C14" s="10"/>
      <c r="D14" s="8">
        <v>8183.27</v>
      </c>
      <c r="E14" s="10"/>
      <c r="F14" s="8">
        <v>2644.84</v>
      </c>
    </row>
    <row r="15" spans="1:9" ht="24" customHeight="1">
      <c r="A15" s="3" t="s">
        <v>15</v>
      </c>
      <c r="B15" s="8">
        <v>6206.4</v>
      </c>
      <c r="C15" s="10"/>
      <c r="D15" s="8">
        <v>1844.58</v>
      </c>
      <c r="E15" s="10"/>
      <c r="F15" s="8">
        <v>4361.82</v>
      </c>
    </row>
    <row r="16" spans="1:9" ht="24" customHeight="1">
      <c r="A16" s="3" t="s">
        <v>16</v>
      </c>
      <c r="B16" s="8">
        <v>10261.460000000001</v>
      </c>
      <c r="C16" s="10"/>
      <c r="D16" s="8">
        <v>2937.4500000000003</v>
      </c>
      <c r="E16" s="10"/>
      <c r="F16" s="8">
        <v>7324.01</v>
      </c>
      <c r="G16" s="5"/>
      <c r="H16" s="5"/>
      <c r="I16" s="5"/>
    </row>
    <row r="17" spans="1:9" ht="23.25">
      <c r="A17" s="16"/>
      <c r="B17" s="25" t="s">
        <v>17</v>
      </c>
      <c r="C17" s="25"/>
      <c r="D17" s="25"/>
      <c r="E17" s="25"/>
      <c r="F17" s="25"/>
      <c r="G17" s="5"/>
      <c r="H17" s="5"/>
      <c r="I17" s="5"/>
    </row>
    <row r="18" spans="1:9" ht="23.25">
      <c r="A18" s="24" t="s">
        <v>5</v>
      </c>
      <c r="B18" s="17">
        <f>SUM(B19,B21)</f>
        <v>100</v>
      </c>
      <c r="C18" s="17"/>
      <c r="D18" s="17">
        <f t="shared" ref="D18:F18" si="2">SUM(D19,D21)</f>
        <v>100</v>
      </c>
      <c r="E18" s="17"/>
      <c r="F18" s="17">
        <f t="shared" si="2"/>
        <v>100</v>
      </c>
      <c r="G18" s="5"/>
      <c r="H18" s="5"/>
      <c r="I18" s="5"/>
    </row>
    <row r="19" spans="1:9" ht="23.25">
      <c r="A19" s="2" t="s">
        <v>6</v>
      </c>
      <c r="B19" s="17">
        <f>(B6*100)/B5</f>
        <v>65.423975298729587</v>
      </c>
      <c r="C19" s="17"/>
      <c r="D19" s="17">
        <f t="shared" ref="D19:F19" si="3">(D6*100)/D5</f>
        <v>68.46663271952697</v>
      </c>
      <c r="E19" s="17"/>
      <c r="F19" s="17">
        <f t="shared" si="3"/>
        <v>61.51120453120781</v>
      </c>
      <c r="G19" s="5"/>
      <c r="H19" s="5"/>
      <c r="I19" s="5"/>
    </row>
    <row r="20" spans="1:9" ht="23.25">
      <c r="A20" s="3" t="s">
        <v>7</v>
      </c>
      <c r="B20" s="18">
        <f>(B7*100)/B5</f>
        <v>65.423975298729587</v>
      </c>
      <c r="C20" s="18"/>
      <c r="D20" s="18">
        <f t="shared" ref="D20:F20" si="4">(D7*100)/D5</f>
        <v>68.46663271952697</v>
      </c>
      <c r="E20" s="18"/>
      <c r="F20" s="18">
        <f t="shared" si="4"/>
        <v>61.51120453120781</v>
      </c>
    </row>
    <row r="21" spans="1:9" ht="23.25">
      <c r="A21" s="2" t="s">
        <v>8</v>
      </c>
      <c r="B21" s="17">
        <f>(B8*100)/B5</f>
        <v>34.576024701270406</v>
      </c>
      <c r="C21" s="17"/>
      <c r="D21" s="17">
        <f t="shared" ref="D21:F21" si="5">(D8*100)/D5</f>
        <v>31.53336728047303</v>
      </c>
      <c r="E21" s="17"/>
      <c r="F21" s="17">
        <f t="shared" si="5"/>
        <v>38.488795468792198</v>
      </c>
    </row>
    <row r="22" spans="1:9" ht="23.25">
      <c r="A22" s="3" t="s">
        <v>9</v>
      </c>
      <c r="B22" s="18">
        <f>(B9*100)/B5</f>
        <v>4.7642111475598616</v>
      </c>
      <c r="C22" s="18"/>
      <c r="D22" s="18">
        <f t="shared" ref="D22:F22" si="6">(D9*100)/D5</f>
        <v>4.5020759216122448</v>
      </c>
      <c r="E22" s="18"/>
      <c r="F22" s="18">
        <f t="shared" si="6"/>
        <v>5.1013106946003157</v>
      </c>
    </row>
    <row r="23" spans="1:9" ht="23.25">
      <c r="A23" s="4" t="s">
        <v>10</v>
      </c>
      <c r="B23" s="18">
        <f>(B10*100)/B5</f>
        <v>4.6115555690616743</v>
      </c>
      <c r="C23" s="18"/>
      <c r="D23" s="18">
        <f t="shared" ref="D23:F23" si="7">(D10*100)/D5</f>
        <v>6.6823977825751095</v>
      </c>
      <c r="E23" s="18"/>
      <c r="F23" s="18">
        <f t="shared" si="7"/>
        <v>1.9485103981552254</v>
      </c>
    </row>
    <row r="24" spans="1:9" ht="23.25">
      <c r="A24" s="4" t="s">
        <v>11</v>
      </c>
      <c r="B24" s="18">
        <f>(B11*100)/B5</f>
        <v>10.77842029585865</v>
      </c>
      <c r="C24" s="18"/>
      <c r="D24" s="18">
        <f t="shared" ref="D24:F24" si="8">(D11*100)/D5</f>
        <v>8.6686253085877443</v>
      </c>
      <c r="E24" s="18"/>
      <c r="F24" s="18">
        <f t="shared" si="8"/>
        <v>13.49156047371984</v>
      </c>
    </row>
    <row r="25" spans="1:9" ht="23.25">
      <c r="A25" s="4" t="s">
        <v>12</v>
      </c>
      <c r="B25" s="18">
        <f>(B12*100)/B5</f>
        <v>0.91103128283786305</v>
      </c>
      <c r="C25" s="18"/>
      <c r="D25" s="18">
        <f t="shared" ref="D25:F25" si="9">(D12*100)/D5</f>
        <v>1.2940641123292087</v>
      </c>
      <c r="E25" s="18"/>
      <c r="F25" s="18">
        <f t="shared" si="9"/>
        <v>0.41846178708346915</v>
      </c>
    </row>
    <row r="26" spans="1:9" ht="23.25">
      <c r="A26" s="4" t="s">
        <v>13</v>
      </c>
      <c r="B26" s="18">
        <f>(B13*100)/B5</f>
        <v>2.5964483526888458</v>
      </c>
      <c r="C26" s="18"/>
      <c r="D26" s="18">
        <f t="shared" ref="D26:F26" si="10">(D13*100)/D5</f>
        <v>1.1706503379218833</v>
      </c>
      <c r="E26" s="18"/>
      <c r="F26" s="18">
        <f t="shared" si="10"/>
        <v>4.4299857791911856</v>
      </c>
    </row>
    <row r="27" spans="1:9" ht="23.25">
      <c r="A27" s="3" t="s">
        <v>14</v>
      </c>
      <c r="B27" s="18">
        <f>(B14*100)/B5</f>
        <v>4.3296477621870952</v>
      </c>
      <c r="C27" s="18"/>
      <c r="D27" s="18">
        <f t="shared" ref="D27:F27" si="11">(D14*100)/D5</f>
        <v>5.8165538080644641</v>
      </c>
      <c r="E27" s="18"/>
      <c r="F27" s="18">
        <f t="shared" si="11"/>
        <v>2.4175192174697857</v>
      </c>
    </row>
    <row r="28" spans="1:9" ht="23.25">
      <c r="A28" s="3" t="s">
        <v>15</v>
      </c>
      <c r="B28" s="26">
        <f>(B15*100)/B5</f>
        <v>2.481642784826728</v>
      </c>
      <c r="C28" s="26"/>
      <c r="D28" s="26">
        <f t="shared" ref="D28:F28" si="12">(D15*100)/D5</f>
        <v>1.3111016529186437</v>
      </c>
      <c r="E28" s="26"/>
      <c r="F28" s="26">
        <f t="shared" si="12"/>
        <v>3.9869268738918273</v>
      </c>
    </row>
    <row r="29" spans="1:9" ht="23.25">
      <c r="A29" s="6" t="s">
        <v>16</v>
      </c>
      <c r="B29" s="19">
        <f>(B16*100)/B5</f>
        <v>4.1030675062496904</v>
      </c>
      <c r="C29" s="19"/>
      <c r="D29" s="19">
        <f t="shared" ref="D29:F29" si="13">(D16*100)/D5</f>
        <v>2.0878983564637315</v>
      </c>
      <c r="E29" s="19" t="e">
        <f t="shared" si="13"/>
        <v>#DIV/0!</v>
      </c>
      <c r="F29" s="19">
        <f t="shared" si="13"/>
        <v>6.6945202446805423</v>
      </c>
    </row>
    <row r="30" spans="1:9" ht="19.5">
      <c r="A30" s="20" t="s">
        <v>18</v>
      </c>
      <c r="B30" s="21"/>
      <c r="C30" s="22"/>
      <c r="D30" s="7"/>
      <c r="E30" s="22"/>
      <c r="F30" s="21"/>
    </row>
    <row r="31" spans="1:9" ht="19.5">
      <c r="A31" s="20" t="s">
        <v>19</v>
      </c>
      <c r="B31" s="20"/>
      <c r="C31" s="20"/>
      <c r="D31" s="20"/>
      <c r="E31" s="20"/>
      <c r="F31" s="20"/>
    </row>
    <row r="32" spans="1:9" ht="19.5">
      <c r="A32" s="20" t="s">
        <v>20</v>
      </c>
    </row>
    <row r="33" spans="1:1" ht="19.5">
      <c r="A33" s="20" t="s">
        <v>21</v>
      </c>
    </row>
    <row r="34" spans="1:1" ht="19.5">
      <c r="A34" s="23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2014-08-07T02:36:27Z</dcterms:modified>
</cp:coreProperties>
</file>