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F8"/>
  <c r="B8"/>
  <c r="D6"/>
  <c r="F6"/>
  <c r="B6"/>
  <c r="D5" l="1"/>
  <c r="F5"/>
  <c r="B5"/>
  <c r="F21" l="1"/>
  <c r="B21"/>
  <c r="F29"/>
  <c r="D29"/>
  <c r="F28"/>
  <c r="D28"/>
  <c r="F27"/>
  <c r="D27"/>
  <c r="F26"/>
  <c r="D26"/>
  <c r="D25"/>
  <c r="F24"/>
  <c r="D24"/>
  <c r="F23"/>
  <c r="D23"/>
  <c r="F22"/>
  <c r="D22"/>
  <c r="D21"/>
  <c r="B29"/>
  <c r="B28"/>
  <c r="B27"/>
  <c r="B26"/>
  <c r="B25"/>
  <c r="B24"/>
  <c r="B23"/>
  <c r="B22"/>
  <c r="F20"/>
  <c r="D20"/>
  <c r="B20"/>
  <c r="B19"/>
  <c r="B18" s="1"/>
  <c r="F19"/>
  <c r="D19"/>
  <c r="D18" l="1"/>
  <c r="F18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<sst xmlns="http://schemas.openxmlformats.org/spreadsheetml/2006/main" count="38" uniqueCount="25">
  <si>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</si>
  <si>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</si>
  <si>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</si>
  <si>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</si>
  <si>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</si>
  <si>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</si>
  <si>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</si>
  <si>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</si>
  <si>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</si>
  <si>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</si>
  <si>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</si>
  <si>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</si>
  <si>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</si>
  <si>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</si>
  <si>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</si>
  <si>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</si>
  <si>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</si>
  <si>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</si>
  <si>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</si>
  <si>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</si>
  <si>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</si>
  <si>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</si>
  <si>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</si>
  <si>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มกราคม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</si>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</sst>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7" fillId="0" borderId="0" xfId="0" applyNumberFormat="1" applyFont="1"/>
    <xf numFmtId="187" fontId="8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3" xfId="0" applyNumberFormat="1" applyFont="1" applyBorder="1" applyAlignment="1">
      <alignment horizontal="right"/>
    </xf>
    <xf numFmtId="188" fontId="7" fillId="0" borderId="3" xfId="0" applyNumberFormat="1" applyFont="1" applyBorder="1" applyAlignment="1">
      <alignment horizontal="right"/>
    </xf>
    <xf numFmtId="0" fontId="6" fillId="0" borderId="0" xfId="0" applyFont="1"/>
    <xf numFmtId="188" fontId="6" fillId="0" borderId="0" xfId="0" applyNumberFormat="1" applyFont="1" applyBorder="1" applyAlignment="1">
      <alignment horizontal="right"/>
    </xf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view="pageLayout" workbookViewId="0">
      <selection activeCell="G32" sqref="G32"/>
    </sheetView>
  </sheetViews>
  <sheetFormatPr defaultRowHeight="17.25"/>
  <cols>
    <col min="1" max="1" width="36.375" style="13" customWidth="1"/>
    <col min="2" max="2" width="13.375" style="13" customWidth="1"/>
    <col min="3" max="3" width="0.625" style="13" customWidth="1"/>
    <col min="4" max="4" width="13.5" style="13" customWidth="1"/>
    <col min="5" max="5" width="0.625" style="13" customWidth="1"/>
    <col min="6" max="6" width="12.75" style="13" customWidth="1"/>
    <col min="7" max="16384" width="9" style="13"/>
  </cols>
  <sheetData>
    <row r="1" spans="1:12" ht="24" customHeight="1">
      <c r="A1" s="1" t="s">
        <v>23</v>
      </c>
    </row>
    <row r="2" spans="1:12" ht="24" customHeight="1">
      <c r="A2" s="1" t="s">
        <v>18</v>
      </c>
    </row>
    <row r="3" spans="1:12" ht="24" customHeight="1">
      <c r="A3" s="14" t="s">
        <v>0</v>
      </c>
      <c r="B3" s="15" t="s">
        <v>1</v>
      </c>
      <c r="C3" s="15"/>
      <c r="D3" s="15" t="s">
        <v>2</v>
      </c>
      <c r="E3" s="15"/>
      <c r="F3" s="15" t="s">
        <v>3</v>
      </c>
    </row>
    <row r="4" spans="1:12" ht="21" customHeight="1">
      <c r="A4" s="14"/>
      <c r="B4" s="12" t="s">
        <v>4</v>
      </c>
      <c r="C4" s="12"/>
      <c r="D4" s="12"/>
      <c r="E4" s="12"/>
      <c r="F4" s="12"/>
    </row>
    <row r="5" spans="1:12" ht="22.5" customHeight="1">
      <c r="A5" s="11" t="s">
        <v>5</v>
      </c>
      <c r="B5" s="8">
        <f>SUM(B6,B8)</f>
        <v>238475.27999999997</v>
      </c>
      <c r="C5" s="8"/>
      <c r="D5" s="8">
        <f t="shared" ref="D5:F5" si="0">SUM(D6,D8)</f>
        <v>135623.95000000001</v>
      </c>
      <c r="E5" s="8"/>
      <c r="F5" s="8">
        <f t="shared" si="0"/>
        <v>102851.31999999999</v>
      </c>
    </row>
    <row r="6" spans="1:12" ht="22.5" customHeight="1">
      <c r="A6" s="2" t="s">
        <v>6</v>
      </c>
      <c r="B6" s="8">
        <f>SUM(B7)</f>
        <v>136868.78</v>
      </c>
      <c r="C6" s="8"/>
      <c r="D6" s="8">
        <f t="shared" ref="D6:F6" si="1">SUM(D7)</f>
        <v>81453.240000000005</v>
      </c>
      <c r="E6" s="8"/>
      <c r="F6" s="8">
        <f t="shared" si="1"/>
        <v>55415.54</v>
      </c>
    </row>
    <row r="7" spans="1:12" ht="22.5" customHeight="1">
      <c r="A7" s="3" t="s">
        <v>7</v>
      </c>
      <c r="B7" s="7">
        <v>136868.78</v>
      </c>
      <c r="C7" s="9"/>
      <c r="D7" s="7">
        <v>81453.240000000005</v>
      </c>
      <c r="E7" s="9"/>
      <c r="F7" s="7">
        <v>55415.54</v>
      </c>
    </row>
    <row r="8" spans="1:12" ht="22.5" customHeight="1">
      <c r="A8" s="2" t="s">
        <v>8</v>
      </c>
      <c r="B8" s="16">
        <f>SUM(B9,B10,B11,B12,B13,B14,B15,B16)</f>
        <v>101606.49999999999</v>
      </c>
      <c r="C8" s="8"/>
      <c r="D8" s="16">
        <f t="shared" ref="D8:F8" si="2">SUM(D9,D10,D11,D12,D13,D14,D15,D16)</f>
        <v>54170.710000000006</v>
      </c>
      <c r="E8" s="8"/>
      <c r="F8" s="16">
        <f t="shared" si="2"/>
        <v>47435.779999999992</v>
      </c>
    </row>
    <row r="9" spans="1:12" ht="22.5" customHeight="1">
      <c r="A9" s="3" t="s">
        <v>9</v>
      </c>
      <c r="B9" s="7">
        <v>13400.63</v>
      </c>
      <c r="C9" s="8"/>
      <c r="D9" s="7">
        <v>6523.39</v>
      </c>
      <c r="E9" s="8"/>
      <c r="F9" s="7">
        <v>6877.24</v>
      </c>
    </row>
    <row r="10" spans="1:12" ht="22.5" customHeight="1">
      <c r="A10" s="4" t="s">
        <v>10</v>
      </c>
      <c r="B10" s="7">
        <v>13224.61</v>
      </c>
      <c r="C10" s="8"/>
      <c r="D10" s="7">
        <v>11525.2</v>
      </c>
      <c r="E10" s="8"/>
      <c r="F10" s="7">
        <v>1699.41</v>
      </c>
    </row>
    <row r="11" spans="1:12" ht="22.5" customHeight="1">
      <c r="A11" s="4" t="s">
        <v>11</v>
      </c>
      <c r="B11" s="7">
        <v>35871.629999999997</v>
      </c>
      <c r="C11" s="8"/>
      <c r="D11" s="7">
        <v>17896.189999999999</v>
      </c>
      <c r="E11" s="8"/>
      <c r="F11" s="7">
        <v>17975.439999999999</v>
      </c>
    </row>
    <row r="12" spans="1:12" ht="22.5" customHeight="1">
      <c r="A12" s="4" t="s">
        <v>12</v>
      </c>
      <c r="B12" s="7">
        <v>1710.07</v>
      </c>
      <c r="C12" s="8"/>
      <c r="D12" s="7">
        <v>1710.07</v>
      </c>
      <c r="E12" s="8"/>
      <c r="F12" s="7" t="s">
        <v>19</v>
      </c>
    </row>
    <row r="13" spans="1:12" ht="22.5" customHeight="1">
      <c r="A13" s="4" t="s">
        <v>13</v>
      </c>
      <c r="B13" s="7">
        <v>7357.71</v>
      </c>
      <c r="C13" s="8"/>
      <c r="D13" s="7">
        <v>2333.44</v>
      </c>
      <c r="E13" s="8"/>
      <c r="F13" s="7">
        <v>5024.2700000000004</v>
      </c>
    </row>
    <row r="14" spans="1:12" ht="22.5" customHeight="1">
      <c r="A14" s="3" t="s">
        <v>14</v>
      </c>
      <c r="B14" s="7">
        <v>9245.73</v>
      </c>
      <c r="C14" s="8"/>
      <c r="D14" s="7">
        <v>6377.83</v>
      </c>
      <c r="E14" s="8"/>
      <c r="F14" s="7">
        <v>2867.9</v>
      </c>
    </row>
    <row r="15" spans="1:12" ht="22.5" customHeight="1">
      <c r="A15" s="3" t="s">
        <v>15</v>
      </c>
      <c r="B15" s="7">
        <v>8745.23</v>
      </c>
      <c r="C15" s="8"/>
      <c r="D15" s="7">
        <v>2662.75</v>
      </c>
      <c r="E15" s="8"/>
      <c r="F15" s="7">
        <v>6082.49</v>
      </c>
    </row>
    <row r="16" spans="1:12" ht="22.5" customHeight="1">
      <c r="A16" s="3" t="s">
        <v>16</v>
      </c>
      <c r="B16" s="9">
        <v>12050.89</v>
      </c>
      <c r="C16" s="8"/>
      <c r="D16" s="9">
        <v>5141.84</v>
      </c>
      <c r="E16" s="8"/>
      <c r="F16" s="17">
        <v>6909.03</v>
      </c>
      <c r="G16" s="5"/>
      <c r="H16" s="5"/>
      <c r="I16" s="5"/>
      <c r="J16" s="5"/>
      <c r="K16" s="5"/>
      <c r="L16" s="5"/>
    </row>
    <row r="17" spans="1:12" ht="22.5" customHeight="1">
      <c r="A17" s="18"/>
      <c r="B17" s="12" t="s">
        <v>17</v>
      </c>
      <c r="C17" s="12"/>
      <c r="D17" s="12"/>
      <c r="E17" s="12"/>
      <c r="F17" s="12"/>
      <c r="G17" s="5"/>
      <c r="H17" s="5"/>
      <c r="I17" s="5"/>
      <c r="J17" s="5"/>
      <c r="K17" s="5"/>
      <c r="L17" s="5"/>
    </row>
    <row r="18" spans="1:12" ht="22.5" customHeight="1">
      <c r="A18" s="11" t="s">
        <v>5</v>
      </c>
      <c r="B18" s="19">
        <f>SUM(B19,B21)</f>
        <v>100</v>
      </c>
      <c r="C18" s="19"/>
      <c r="D18" s="19">
        <f t="shared" ref="D18:F18" si="3">SUM(D19,D21)</f>
        <v>100</v>
      </c>
      <c r="E18" s="19"/>
      <c r="F18" s="19">
        <f t="shared" si="3"/>
        <v>100</v>
      </c>
      <c r="G18" s="5"/>
      <c r="H18" s="5"/>
      <c r="I18" s="5"/>
      <c r="J18" s="5"/>
      <c r="K18" s="5"/>
      <c r="L18" s="5"/>
    </row>
    <row r="19" spans="1:12" ht="22.5" customHeight="1">
      <c r="A19" s="2" t="s">
        <v>6</v>
      </c>
      <c r="B19" s="19">
        <f>(B6*100)/B5</f>
        <v>57.393277827370625</v>
      </c>
      <c r="C19" s="19"/>
      <c r="D19" s="19">
        <f t="shared" ref="D19:F19" si="4">(D6*100)/D5</f>
        <v>60.058153445611929</v>
      </c>
      <c r="E19" s="19"/>
      <c r="F19" s="19">
        <f t="shared" si="4"/>
        <v>53.879269609762915</v>
      </c>
      <c r="G19" s="5"/>
      <c r="H19" s="5"/>
      <c r="I19" s="5"/>
      <c r="J19" s="5"/>
      <c r="K19" s="5"/>
      <c r="L19" s="5"/>
    </row>
    <row r="20" spans="1:12" ht="22.5" customHeight="1">
      <c r="A20" s="3" t="s">
        <v>7</v>
      </c>
      <c r="B20" s="20">
        <f>(B7*100)/B5</f>
        <v>57.393277827370625</v>
      </c>
      <c r="C20" s="19"/>
      <c r="D20" s="20">
        <f t="shared" ref="D20:F20" si="5">(D7*100)/D5</f>
        <v>60.058153445611929</v>
      </c>
      <c r="E20" s="20"/>
      <c r="F20" s="20">
        <f t="shared" si="5"/>
        <v>53.879269609762915</v>
      </c>
    </row>
    <row r="21" spans="1:12" ht="22.5" customHeight="1">
      <c r="A21" s="2" t="s">
        <v>8</v>
      </c>
      <c r="B21" s="19">
        <f>(B8*100)/B5</f>
        <v>42.606722172629375</v>
      </c>
      <c r="C21" s="19"/>
      <c r="D21" s="19">
        <f t="shared" ref="D21:F21" si="6">(D8*100)/D5</f>
        <v>39.941846554388071</v>
      </c>
      <c r="E21" s="19"/>
      <c r="F21" s="19">
        <f t="shared" si="6"/>
        <v>46.120730390237085</v>
      </c>
    </row>
    <row r="22" spans="1:12" ht="22.5" customHeight="1">
      <c r="A22" s="3" t="s">
        <v>9</v>
      </c>
      <c r="B22" s="20">
        <f>(B9*100)/B5</f>
        <v>5.6192952158395624</v>
      </c>
      <c r="C22" s="19"/>
      <c r="D22" s="20">
        <f t="shared" ref="D22:F22" si="7">(D9*100)/D5</f>
        <v>4.8099100490731903</v>
      </c>
      <c r="E22" s="20"/>
      <c r="F22" s="20">
        <f t="shared" si="7"/>
        <v>6.6865840905104577</v>
      </c>
    </row>
    <row r="23" spans="1:12" ht="22.5" customHeight="1">
      <c r="A23" s="4" t="s">
        <v>10</v>
      </c>
      <c r="B23" s="20">
        <f>(B10*100)/B5</f>
        <v>5.5454846305243892</v>
      </c>
      <c r="C23" s="19"/>
      <c r="D23" s="20">
        <f t="shared" ref="D23:F23" si="8">(D10*100)/D5</f>
        <v>8.4979091082364135</v>
      </c>
      <c r="E23" s="20"/>
      <c r="F23" s="20">
        <f t="shared" si="8"/>
        <v>1.6522977050756376</v>
      </c>
    </row>
    <row r="24" spans="1:12" ht="22.5" customHeight="1">
      <c r="A24" s="4" t="s">
        <v>11</v>
      </c>
      <c r="B24" s="20">
        <f>(B11*100)/B5</f>
        <v>15.042074801212101</v>
      </c>
      <c r="C24" s="19"/>
      <c r="D24" s="20">
        <f t="shared" ref="D24:F24" si="9">(D11*100)/D5</f>
        <v>13.195449623757453</v>
      </c>
      <c r="E24" s="20"/>
      <c r="F24" s="20">
        <f t="shared" si="9"/>
        <v>17.477111620930096</v>
      </c>
    </row>
    <row r="25" spans="1:12" ht="22.5" customHeight="1">
      <c r="A25" s="4" t="s">
        <v>12</v>
      </c>
      <c r="B25" s="20">
        <f>(B12*100)/B5</f>
        <v>0.71708480644199268</v>
      </c>
      <c r="C25" s="19"/>
      <c r="D25" s="20">
        <f t="shared" ref="D25" si="10">(D12*100)/D5</f>
        <v>1.2608908677265334</v>
      </c>
      <c r="E25" s="20"/>
      <c r="F25" s="20" t="s">
        <v>19</v>
      </c>
    </row>
    <row r="26" spans="1:12" ht="22.5" customHeight="1">
      <c r="A26" s="4" t="s">
        <v>13</v>
      </c>
      <c r="B26" s="20">
        <f>(B13*100)/B5</f>
        <v>3.0853134966441811</v>
      </c>
      <c r="C26" s="19"/>
      <c r="D26" s="20">
        <f t="shared" ref="D26:F26" si="11">(D13*100)/D5</f>
        <v>1.7205220759312789</v>
      </c>
      <c r="E26" s="20"/>
      <c r="F26" s="20">
        <f t="shared" si="11"/>
        <v>4.8849834887875048</v>
      </c>
    </row>
    <row r="27" spans="1:12" ht="22.5" customHeight="1">
      <c r="A27" s="3" t="s">
        <v>14</v>
      </c>
      <c r="B27" s="20">
        <f>(B14*100)/B5</f>
        <v>3.8770181966030193</v>
      </c>
      <c r="C27" s="19"/>
      <c r="D27" s="20">
        <f t="shared" ref="D27:F27" si="12">(D14*100)/D5</f>
        <v>4.7025838725387361</v>
      </c>
      <c r="E27" s="20"/>
      <c r="F27" s="20">
        <f t="shared" si="12"/>
        <v>2.7883939651916965</v>
      </c>
    </row>
    <row r="28" spans="1:12" ht="22.5" customHeight="1">
      <c r="A28" s="3" t="s">
        <v>15</v>
      </c>
      <c r="B28" s="20">
        <f>(B15*100)/B5</f>
        <v>3.6671431940451025</v>
      </c>
      <c r="C28" s="19"/>
      <c r="D28" s="20">
        <f t="shared" ref="D28:F28" si="13">(D15*100)/D5</f>
        <v>1.963333172348984</v>
      </c>
      <c r="E28" s="20"/>
      <c r="F28" s="20">
        <f t="shared" si="13"/>
        <v>5.9138667350112772</v>
      </c>
    </row>
    <row r="29" spans="1:12" ht="22.5" customHeight="1">
      <c r="A29" s="6" t="s">
        <v>16</v>
      </c>
      <c r="B29" s="21">
        <f>(B16*100)/B5</f>
        <v>5.0533078313190369</v>
      </c>
      <c r="C29" s="22"/>
      <c r="D29" s="21">
        <f t="shared" ref="D29:F29" si="14">(D16*100)/D5</f>
        <v>3.7912477847754764</v>
      </c>
      <c r="E29" s="21"/>
      <c r="F29" s="21">
        <f t="shared" si="14"/>
        <v>6.7174927847304247</v>
      </c>
    </row>
    <row r="30" spans="1:12" ht="22.5" customHeight="1">
      <c r="A30" s="23" t="s">
        <v>20</v>
      </c>
      <c r="B30" s="24"/>
      <c r="C30" s="25"/>
      <c r="D30" s="10"/>
      <c r="E30" s="25"/>
      <c r="F30" s="24"/>
      <c r="G30" s="23"/>
    </row>
    <row r="31" spans="1:12" ht="22.5" customHeight="1">
      <c r="A31" s="23" t="s">
        <v>21</v>
      </c>
      <c r="B31" s="23"/>
      <c r="C31" s="23"/>
      <c r="D31" s="23"/>
      <c r="E31" s="23"/>
      <c r="F31" s="23"/>
      <c r="G31" s="23"/>
    </row>
    <row r="32" spans="1:12" ht="22.5" customHeight="1">
      <c r="A32" s="23" t="s">
        <v>22</v>
      </c>
      <c r="B32" s="23"/>
      <c r="C32" s="23"/>
      <c r="D32" s="23"/>
      <c r="E32" s="23"/>
      <c r="F32" s="23"/>
    </row>
    <row r="33" spans="1:6" ht="22.5" customHeight="1">
      <c r="A33" s="23" t="s">
        <v>24</v>
      </c>
      <c r="B33" s="23"/>
      <c r="C33" s="23"/>
      <c r="D33" s="23"/>
      <c r="E33" s="23"/>
      <c r="F33" s="23"/>
    </row>
    <row r="34" spans="1:6" ht="19.5">
      <c r="A34" s="23"/>
      <c r="B34" s="23"/>
      <c r="C34" s="23"/>
      <c r="D34" s="23"/>
      <c r="E34" s="23"/>
      <c r="F34" s="23"/>
    </row>
    <row r="35" spans="1:6" ht="19.5">
      <c r="A35" s="23"/>
      <c r="B35" s="23"/>
      <c r="C35" s="23"/>
      <c r="D35" s="23"/>
      <c r="E35" s="23"/>
      <c r="F35" s="23"/>
    </row>
  </sheetData>
  <mergeCells count="2">
    <mergeCell ref="B4:F4"/>
    <mergeCell ref="B17:F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2014-07-31T06:51:00Z</cp:lastPrinted>
  <dcterms:created xsi:type="dcterms:W3CDTF">2013-01-09T03:26:14Z</dcterms:created>
  <dcterms:modified xsi:type="dcterms:W3CDTF">2014-07-31T06:52:07Z</dcterms:modified>
</cp:coreProperties>
</file>