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8" i="1"/>
  <c r="E18"/>
  <c r="C8"/>
  <c r="D8"/>
  <c r="E8"/>
  <c r="F8"/>
  <c r="B8"/>
  <c r="C6"/>
  <c r="D6"/>
  <c r="E6"/>
  <c r="F6"/>
  <c r="B6"/>
  <c r="C5" l="1"/>
  <c r="D5"/>
  <c r="E5"/>
  <c r="F5"/>
  <c r="B5"/>
  <c r="F21" l="1"/>
  <c r="B21"/>
  <c r="F29"/>
  <c r="D29"/>
  <c r="F28"/>
  <c r="D28"/>
  <c r="F27"/>
  <c r="D27"/>
  <c r="F26"/>
  <c r="D26"/>
  <c r="D25"/>
  <c r="F24"/>
  <c r="D24"/>
  <c r="F23"/>
  <c r="D23"/>
  <c r="F22"/>
  <c r="D22"/>
  <c r="D21"/>
  <c r="B29"/>
  <c r="B28"/>
  <c r="B27"/>
  <c r="B26"/>
  <c r="B25"/>
  <c r="B24"/>
  <c r="B23"/>
  <c r="B22"/>
  <c r="F20"/>
  <c r="D20"/>
  <c r="B20"/>
  <c r="B19"/>
  <c r="B18" s="1"/>
  <c r="F19"/>
  <c r="D19"/>
  <c r="D18" s="1"/>
  <c r="F18" l="1"/>
</calcChain>
</file>

<file path=xl/sharedStrings.xml><?xml version="1.0" encoding="utf-8"?>
<sst xmlns="http://schemas.openxmlformats.org/spreadsheetml/2006/main" count="38" uniqueCount="25">
  <si>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</si>
  <si>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</si>
  <si>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</si>
  <si>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</si>
  <si>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</si>
  <si>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</si>
  <si>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</si>
  <si>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</si>
  <si>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</si>
  <si>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</si>
  <si>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</si>
  <si>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</si>
  <si>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</si>
  <si>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</si>
  <si>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</si>
  <si>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</si>
  <si>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</si>
  <si>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</si>
  <si>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>-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</si>
  <si>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</si>
  <si>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</si>
  <si>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</si>
  <si>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</si>
  <si>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ตารางที่ 4  จำนวนและร้อยละของประชากร จำแนกตามอุตสาหกรรมและเพศ ไตรมาสที่ 3</t>
  </si>
  <si>
    <t xml:space="preserve">               (กรกฎาคม-กันยายน) พ.ศ. 2556  จังหวัดหนองบัวลำภู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</si>
</sst>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14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3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0" fontId="8" fillId="0" borderId="0" xfId="0" applyFont="1"/>
    <xf numFmtId="188" fontId="8" fillId="0" borderId="0" xfId="0" applyNumberFormat="1" applyFont="1" applyBorder="1" applyAlignment="1">
      <alignment horizontal="right"/>
    </xf>
    <xf numFmtId="0" fontId="8" fillId="0" borderId="0" xfId="0" applyFont="1" applyBorder="1"/>
    <xf numFmtId="0" fontId="9" fillId="0" borderId="0" xfId="0" applyFont="1" applyBorder="1" applyAlignment="1">
      <alignment horizontal="right"/>
    </xf>
    <xf numFmtId="0" fontId="8" fillId="0" borderId="0" xfId="0" applyFont="1" applyAlignment="1"/>
    <xf numFmtId="187" fontId="7" fillId="0" borderId="0" xfId="1" applyNumberFormat="1" applyFont="1" applyAlignment="1">
      <alignment horizontal="right"/>
    </xf>
    <xf numFmtId="187" fontId="9" fillId="0" borderId="0" xfId="1" applyNumberFormat="1" applyFont="1" applyAlignment="1">
      <alignment horizontal="right"/>
    </xf>
    <xf numFmtId="187" fontId="10" fillId="0" borderId="0" xfId="1" applyNumberFormat="1" applyFont="1" applyAlignment="1">
      <alignment horizontal="right"/>
    </xf>
    <xf numFmtId="0" fontId="11" fillId="0" borderId="0" xfId="0" applyFont="1" applyAlignment="1">
      <alignment horizontal="right"/>
    </xf>
    <xf numFmtId="187" fontId="12" fillId="0" borderId="0" xfId="1" applyNumberFormat="1" applyFont="1" applyAlignment="1">
      <alignment horizontal="right"/>
    </xf>
    <xf numFmtId="187" fontId="11" fillId="0" borderId="0" xfId="0" applyNumberFormat="1" applyFont="1"/>
    <xf numFmtId="0" fontId="12" fillId="0" borderId="0" xfId="0" applyFont="1" applyBorder="1" applyAlignment="1">
      <alignment horizontal="right"/>
    </xf>
    <xf numFmtId="188" fontId="13" fillId="0" borderId="0" xfId="0" applyNumberFormat="1" applyFont="1" applyAlignment="1">
      <alignment horizontal="right"/>
    </xf>
    <xf numFmtId="0" fontId="10" fillId="0" borderId="0" xfId="0" applyFont="1" applyBorder="1" applyAlignment="1">
      <alignment horizontal="center"/>
    </xf>
    <xf numFmtId="188" fontId="11" fillId="0" borderId="0" xfId="0" applyNumberFormat="1" applyFont="1" applyAlignment="1">
      <alignment horizontal="right"/>
    </xf>
    <xf numFmtId="0" fontId="11" fillId="0" borderId="0" xfId="0" applyFont="1"/>
    <xf numFmtId="0" fontId="13" fillId="0" borderId="0" xfId="0" applyFont="1"/>
    <xf numFmtId="188" fontId="11" fillId="0" borderId="3" xfId="0" applyNumberFormat="1" applyFont="1" applyBorder="1" applyAlignment="1">
      <alignment horizontal="right"/>
    </xf>
    <xf numFmtId="0" fontId="11" fillId="0" borderId="3" xfId="0" applyFont="1" applyBorder="1"/>
    <xf numFmtId="187" fontId="13" fillId="0" borderId="0" xfId="0" applyNumberFormat="1" applyFont="1"/>
    <xf numFmtId="189" fontId="7" fillId="0" borderId="0" xfId="1" applyNumberFormat="1" applyFont="1" applyAlignment="1">
      <alignment horizontal="right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4"/>
  <sheetViews>
    <sheetView tabSelected="1" view="pageLayout" topLeftCell="A22" workbookViewId="0">
      <selection activeCell="F29" sqref="F29:F30"/>
    </sheetView>
  </sheetViews>
  <sheetFormatPr defaultRowHeight="17.25"/>
  <cols>
    <col min="1" max="1" width="36.375" style="2" customWidth="1"/>
    <col min="2" max="2" width="13.375" style="2" customWidth="1"/>
    <col min="3" max="3" width="0.625" style="2" customWidth="1"/>
    <col min="4" max="4" width="13.5" style="2" customWidth="1"/>
    <col min="5" max="5" width="0.625" style="2" customWidth="1"/>
    <col min="6" max="6" width="12.75" style="2" customWidth="1"/>
    <col min="7" max="16384" width="9" style="2"/>
  </cols>
  <sheetData>
    <row r="1" spans="1:15" ht="24" customHeight="1">
      <c r="A1" s="1" t="s">
        <v>23</v>
      </c>
    </row>
    <row r="2" spans="1:15" ht="24" customHeight="1">
      <c r="A2" s="1" t="s">
        <v>24</v>
      </c>
    </row>
    <row r="3" spans="1:15" ht="24" customHeight="1">
      <c r="A3" s="3" t="s">
        <v>0</v>
      </c>
      <c r="B3" s="4" t="s">
        <v>1</v>
      </c>
      <c r="C3" s="4"/>
      <c r="D3" s="4" t="s">
        <v>2</v>
      </c>
      <c r="E3" s="4"/>
      <c r="F3" s="4" t="s">
        <v>3</v>
      </c>
    </row>
    <row r="4" spans="1:15" ht="24" customHeight="1">
      <c r="A4" s="3"/>
      <c r="B4" s="33" t="s">
        <v>4</v>
      </c>
      <c r="C4" s="33"/>
      <c r="D4" s="33"/>
      <c r="E4" s="33"/>
      <c r="F4" s="33"/>
    </row>
    <row r="5" spans="1:15" ht="24" customHeight="1">
      <c r="A5" s="5" t="s">
        <v>5</v>
      </c>
      <c r="B5" s="19">
        <f>SUM(B6,B8)</f>
        <v>297078.5</v>
      </c>
      <c r="C5" s="19">
        <f t="shared" ref="C5:F5" si="0">SUM(C6,C8)</f>
        <v>0</v>
      </c>
      <c r="D5" s="19">
        <f t="shared" si="0"/>
        <v>174193.29</v>
      </c>
      <c r="E5" s="19">
        <f t="shared" si="0"/>
        <v>0</v>
      </c>
      <c r="F5" s="19">
        <f t="shared" si="0"/>
        <v>122884.25</v>
      </c>
      <c r="G5" s="17"/>
      <c r="H5" s="18"/>
      <c r="I5" s="18"/>
    </row>
    <row r="6" spans="1:15" ht="24" customHeight="1">
      <c r="A6" s="6" t="s">
        <v>6</v>
      </c>
      <c r="B6" s="19">
        <f>SUM(B7)</f>
        <v>190977.68</v>
      </c>
      <c r="C6" s="19">
        <f t="shared" ref="C6:F6" si="1">SUM(C7)</f>
        <v>0</v>
      </c>
      <c r="D6" s="19">
        <f t="shared" si="1"/>
        <v>116700.13</v>
      </c>
      <c r="E6" s="19">
        <f t="shared" si="1"/>
        <v>0</v>
      </c>
      <c r="F6" s="19">
        <f t="shared" si="1"/>
        <v>74277.56</v>
      </c>
      <c r="G6" s="17"/>
      <c r="H6" s="17"/>
      <c r="I6" s="17"/>
    </row>
    <row r="7" spans="1:15" ht="24" customHeight="1">
      <c r="A7" s="7" t="s">
        <v>7</v>
      </c>
      <c r="B7" s="21">
        <v>190977.68</v>
      </c>
      <c r="C7" s="20"/>
      <c r="D7" s="21">
        <v>116700.13</v>
      </c>
      <c r="E7" s="20"/>
      <c r="F7" s="21">
        <v>74277.56</v>
      </c>
      <c r="G7" s="17"/>
      <c r="H7" s="18"/>
      <c r="I7" s="18"/>
    </row>
    <row r="8" spans="1:15" ht="24" customHeight="1">
      <c r="A8" s="6" t="s">
        <v>8</v>
      </c>
      <c r="B8" s="31">
        <f>SUM(B9,B10,B11,B12,B13,B14,B15,B16)</f>
        <v>106100.81999999999</v>
      </c>
      <c r="C8" s="31">
        <f t="shared" ref="C8:F8" si="2">SUM(C9,C10,C11,C12,C13,C14,C15,C16)</f>
        <v>0</v>
      </c>
      <c r="D8" s="31">
        <f t="shared" si="2"/>
        <v>57493.16</v>
      </c>
      <c r="E8" s="31">
        <f t="shared" si="2"/>
        <v>0</v>
      </c>
      <c r="F8" s="31">
        <f t="shared" si="2"/>
        <v>48606.69</v>
      </c>
      <c r="G8" s="17"/>
      <c r="H8" s="18"/>
      <c r="I8" s="18"/>
    </row>
    <row r="9" spans="1:15" ht="24" customHeight="1">
      <c r="A9" s="7" t="s">
        <v>9</v>
      </c>
      <c r="B9" s="21">
        <v>19711.68</v>
      </c>
      <c r="C9" s="20"/>
      <c r="D9" s="21">
        <v>8901.19</v>
      </c>
      <c r="E9" s="20"/>
      <c r="F9" s="21">
        <v>10810.5</v>
      </c>
      <c r="G9" s="17"/>
      <c r="H9" s="18"/>
      <c r="I9" s="18"/>
    </row>
    <row r="10" spans="1:15" ht="24" customHeight="1">
      <c r="A10" s="8" t="s">
        <v>10</v>
      </c>
      <c r="B10" s="21">
        <v>13170.21</v>
      </c>
      <c r="C10" s="20"/>
      <c r="D10" s="21">
        <v>11780.59</v>
      </c>
      <c r="E10" s="20"/>
      <c r="F10" s="21">
        <v>1389.62</v>
      </c>
      <c r="G10" s="17"/>
      <c r="H10" s="18"/>
      <c r="I10" s="18"/>
    </row>
    <row r="11" spans="1:15" ht="24" customHeight="1">
      <c r="A11" s="8" t="s">
        <v>11</v>
      </c>
      <c r="B11" s="21">
        <v>33198.68</v>
      </c>
      <c r="C11" s="20"/>
      <c r="D11" s="21">
        <v>16329.72</v>
      </c>
      <c r="E11" s="20"/>
      <c r="F11" s="21">
        <v>16868.97</v>
      </c>
      <c r="G11" s="17"/>
      <c r="H11" s="18"/>
      <c r="I11" s="18"/>
    </row>
    <row r="12" spans="1:15" ht="24" customHeight="1">
      <c r="A12" s="8" t="s">
        <v>12</v>
      </c>
      <c r="B12" s="21">
        <v>2614.2800000000002</v>
      </c>
      <c r="C12" s="20"/>
      <c r="D12" s="21">
        <v>2614.2800000000002</v>
      </c>
      <c r="E12" s="20"/>
      <c r="F12" s="21" t="s">
        <v>18</v>
      </c>
      <c r="G12" s="17"/>
      <c r="H12" s="18"/>
      <c r="I12" s="18"/>
    </row>
    <row r="13" spans="1:15" ht="24" customHeight="1">
      <c r="A13" s="8" t="s">
        <v>13</v>
      </c>
      <c r="B13" s="21">
        <v>7285.65</v>
      </c>
      <c r="C13" s="20"/>
      <c r="D13" s="21">
        <v>1988.29</v>
      </c>
      <c r="E13" s="20"/>
      <c r="F13" s="21">
        <v>5297.36</v>
      </c>
      <c r="G13" s="17"/>
      <c r="H13" s="18"/>
      <c r="I13" s="18"/>
    </row>
    <row r="14" spans="1:15" ht="24" customHeight="1">
      <c r="A14" s="7" t="s">
        <v>14</v>
      </c>
      <c r="B14" s="21">
        <v>10532.93</v>
      </c>
      <c r="C14" s="23"/>
      <c r="D14" s="21">
        <v>8122.86</v>
      </c>
      <c r="E14" s="23"/>
      <c r="F14" s="21">
        <v>2410.08</v>
      </c>
      <c r="G14" s="17"/>
      <c r="H14" s="18"/>
      <c r="I14" s="18"/>
    </row>
    <row r="15" spans="1:15" ht="24" customHeight="1">
      <c r="A15" s="7" t="s">
        <v>15</v>
      </c>
      <c r="B15" s="21">
        <v>6478.39</v>
      </c>
      <c r="C15" s="23"/>
      <c r="D15" s="21">
        <v>2046.23</v>
      </c>
      <c r="E15" s="23"/>
      <c r="F15" s="21">
        <v>4432.16</v>
      </c>
      <c r="G15" s="17"/>
      <c r="H15" s="18"/>
      <c r="I15" s="18"/>
    </row>
    <row r="16" spans="1:15" ht="24" customHeight="1">
      <c r="A16" s="7" t="s">
        <v>16</v>
      </c>
      <c r="B16" s="21">
        <v>13109</v>
      </c>
      <c r="C16" s="23"/>
      <c r="D16" s="21">
        <v>5710</v>
      </c>
      <c r="E16" s="23"/>
      <c r="F16" s="22">
        <v>7398</v>
      </c>
      <c r="G16" s="17"/>
      <c r="H16" s="18"/>
      <c r="I16" s="18"/>
      <c r="J16" s="9"/>
      <c r="K16" s="9"/>
      <c r="L16" s="9"/>
      <c r="M16" s="9"/>
      <c r="N16" s="9"/>
      <c r="O16" s="9"/>
    </row>
    <row r="17" spans="1:15" ht="23.25">
      <c r="A17" s="10"/>
      <c r="B17" s="34" t="s">
        <v>17</v>
      </c>
      <c r="C17" s="34"/>
      <c r="D17" s="34"/>
      <c r="E17" s="34"/>
      <c r="F17" s="34"/>
      <c r="G17" s="17"/>
      <c r="H17" s="18"/>
      <c r="I17" s="18"/>
      <c r="J17" s="9"/>
      <c r="K17" s="9"/>
      <c r="L17" s="9"/>
      <c r="M17" s="9"/>
      <c r="N17" s="9"/>
      <c r="O17" s="9"/>
    </row>
    <row r="18" spans="1:15" ht="23.25">
      <c r="A18" s="5" t="s">
        <v>5</v>
      </c>
      <c r="B18" s="24">
        <f>SUM(B19,B21)</f>
        <v>100</v>
      </c>
      <c r="C18" s="24">
        <f t="shared" ref="C18:F18" si="3">SUM(C19,C21)</f>
        <v>0</v>
      </c>
      <c r="D18" s="24">
        <f t="shared" si="3"/>
        <v>100</v>
      </c>
      <c r="E18" s="24">
        <f t="shared" si="3"/>
        <v>0</v>
      </c>
      <c r="F18" s="24">
        <f t="shared" si="3"/>
        <v>100</v>
      </c>
      <c r="G18" s="17"/>
      <c r="H18" s="18"/>
      <c r="I18" s="18"/>
      <c r="J18" s="9"/>
      <c r="K18" s="9"/>
      <c r="L18" s="9"/>
      <c r="M18" s="9"/>
      <c r="N18" s="9"/>
      <c r="O18" s="9"/>
    </row>
    <row r="19" spans="1:15" ht="23.25">
      <c r="A19" s="6" t="s">
        <v>6</v>
      </c>
      <c r="B19" s="24">
        <f>(B6*100)/B5</f>
        <v>64.285257936875269</v>
      </c>
      <c r="C19" s="25"/>
      <c r="D19" s="24">
        <f t="shared" ref="D19:F19" si="4">(D6*100)/D5</f>
        <v>66.994618449424777</v>
      </c>
      <c r="E19" s="24"/>
      <c r="F19" s="24">
        <f t="shared" si="4"/>
        <v>60.445142481644311</v>
      </c>
      <c r="G19" s="17"/>
      <c r="H19" s="18"/>
      <c r="I19" s="18"/>
      <c r="J19" s="9"/>
      <c r="K19" s="9"/>
      <c r="L19" s="9"/>
      <c r="M19" s="9"/>
      <c r="N19" s="9"/>
      <c r="O19" s="9"/>
    </row>
    <row r="20" spans="1:15" ht="23.25">
      <c r="A20" s="7" t="s">
        <v>7</v>
      </c>
      <c r="B20" s="26">
        <f>(B7*100)/B5</f>
        <v>64.285257936875269</v>
      </c>
      <c r="C20" s="27"/>
      <c r="D20" s="26">
        <f t="shared" ref="D20:F20" si="5">(D7*100)/D5</f>
        <v>66.994618449424777</v>
      </c>
      <c r="E20" s="26"/>
      <c r="F20" s="26">
        <f t="shared" si="5"/>
        <v>60.445142481644311</v>
      </c>
      <c r="G20" s="17"/>
      <c r="H20" s="18"/>
      <c r="I20" s="18"/>
    </row>
    <row r="21" spans="1:15" ht="23.25">
      <c r="A21" s="6" t="s">
        <v>8</v>
      </c>
      <c r="B21" s="24">
        <f>(B8*100)/B5</f>
        <v>35.714742063124731</v>
      </c>
      <c r="C21" s="28"/>
      <c r="D21" s="24">
        <f t="shared" ref="D21:F21" si="6">(D8*100)/D5</f>
        <v>33.005381550575223</v>
      </c>
      <c r="E21" s="24"/>
      <c r="F21" s="24">
        <f t="shared" si="6"/>
        <v>39.554857518355689</v>
      </c>
      <c r="G21" s="17"/>
      <c r="H21" s="18"/>
      <c r="I21" s="18"/>
    </row>
    <row r="22" spans="1:15" ht="23.25">
      <c r="A22" s="7" t="s">
        <v>9</v>
      </c>
      <c r="B22" s="26">
        <f>(B9*100)/B5</f>
        <v>6.63517555124319</v>
      </c>
      <c r="C22" s="27"/>
      <c r="D22" s="26">
        <f t="shared" ref="D22:F22" si="7">(D9*100)/D5</f>
        <v>5.109949987166555</v>
      </c>
      <c r="E22" s="26"/>
      <c r="F22" s="26">
        <f t="shared" si="7"/>
        <v>8.7973031531705654</v>
      </c>
      <c r="G22" s="32"/>
      <c r="H22" s="18"/>
      <c r="I22" s="18"/>
    </row>
    <row r="23" spans="1:15" ht="23.25">
      <c r="A23" s="8" t="s">
        <v>10</v>
      </c>
      <c r="B23" s="26">
        <f>(B10*100)/B5</f>
        <v>4.4332423921623407</v>
      </c>
      <c r="C23" s="27"/>
      <c r="D23" s="26">
        <f t="shared" ref="D23:F23" si="8">(D10*100)/D5</f>
        <v>6.7629413279925989</v>
      </c>
      <c r="E23" s="26"/>
      <c r="F23" s="26">
        <f t="shared" si="8"/>
        <v>1.1308365392635753</v>
      </c>
      <c r="G23" s="17"/>
      <c r="H23" s="18"/>
      <c r="I23" s="18"/>
    </row>
    <row r="24" spans="1:15" ht="23.25">
      <c r="A24" s="8" t="s">
        <v>11</v>
      </c>
      <c r="B24" s="26">
        <f>(B11*100)/B5</f>
        <v>11.175053058366728</v>
      </c>
      <c r="C24" s="27"/>
      <c r="D24" s="26">
        <f t="shared" ref="D24:F24" si="9">(D11*100)/D5</f>
        <v>9.3744827943716995</v>
      </c>
      <c r="E24" s="26"/>
      <c r="F24" s="26">
        <f t="shared" si="9"/>
        <v>13.727528141319983</v>
      </c>
      <c r="G24" s="17"/>
      <c r="H24" s="18"/>
      <c r="I24" s="18"/>
    </row>
    <row r="25" spans="1:15" ht="23.25">
      <c r="A25" s="8" t="s">
        <v>12</v>
      </c>
      <c r="B25" s="26">
        <f>(B12*100)/B5</f>
        <v>0.87999636459723618</v>
      </c>
      <c r="C25" s="27"/>
      <c r="D25" s="26">
        <f t="shared" ref="D25" si="10">(D12*100)/D5</f>
        <v>1.5007925965460553</v>
      </c>
      <c r="E25" s="26"/>
      <c r="F25" s="26" t="s">
        <v>18</v>
      </c>
      <c r="G25" s="17"/>
      <c r="H25" s="18"/>
      <c r="I25" s="18"/>
    </row>
    <row r="26" spans="1:15" ht="23.25">
      <c r="A26" s="8" t="s">
        <v>13</v>
      </c>
      <c r="B26" s="26">
        <f>(B13*100)/B5</f>
        <v>2.4524326061966786</v>
      </c>
      <c r="C26" s="27"/>
      <c r="D26" s="26">
        <f t="shared" ref="D26:F26" si="11">(D13*100)/D5</f>
        <v>1.141427433858101</v>
      </c>
      <c r="E26" s="26"/>
      <c r="F26" s="26">
        <f t="shared" si="11"/>
        <v>4.3108535064501758</v>
      </c>
      <c r="G26" s="17"/>
      <c r="H26" s="18"/>
      <c r="I26" s="18"/>
    </row>
    <row r="27" spans="1:15" ht="23.25">
      <c r="A27" s="7" t="s">
        <v>14</v>
      </c>
      <c r="B27" s="26">
        <f>(B14*100)/B5</f>
        <v>3.545503966123432</v>
      </c>
      <c r="C27" s="27"/>
      <c r="D27" s="26">
        <f t="shared" ref="D27:F27" si="12">(D14*100)/D5</f>
        <v>4.6631302503098713</v>
      </c>
      <c r="E27" s="26"/>
      <c r="F27" s="26">
        <f t="shared" si="12"/>
        <v>1.9612602916972679</v>
      </c>
      <c r="G27" s="17"/>
      <c r="H27" s="18"/>
      <c r="I27" s="18"/>
    </row>
    <row r="28" spans="1:15" ht="23.25">
      <c r="A28" s="7" t="s">
        <v>15</v>
      </c>
      <c r="B28" s="26">
        <f>(B15*100)/B5</f>
        <v>2.1806997140486435</v>
      </c>
      <c r="C28" s="27"/>
      <c r="D28" s="26">
        <f t="shared" ref="D28:F28" si="13">(D15*100)/D5</f>
        <v>1.1746893350484395</v>
      </c>
      <c r="E28" s="26"/>
      <c r="F28" s="26">
        <f t="shared" si="13"/>
        <v>3.6067762955789697</v>
      </c>
      <c r="G28" s="17"/>
      <c r="H28" s="18"/>
      <c r="I28" s="18"/>
    </row>
    <row r="29" spans="1:15" ht="23.25">
      <c r="A29" s="11" t="s">
        <v>16</v>
      </c>
      <c r="B29" s="29">
        <f>(B16*100)/B5</f>
        <v>4.4126384103864806</v>
      </c>
      <c r="C29" s="30"/>
      <c r="D29" s="29">
        <f t="shared" ref="D29:F29" si="14">(D16*100)/D5</f>
        <v>3.2779678252819036</v>
      </c>
      <c r="E29" s="29"/>
      <c r="F29" s="29">
        <f t="shared" si="14"/>
        <v>6.0202995908751529</v>
      </c>
      <c r="G29" s="17"/>
      <c r="H29" s="18"/>
      <c r="I29" s="18"/>
    </row>
    <row r="30" spans="1:15" ht="19.5">
      <c r="A30" s="12" t="s">
        <v>20</v>
      </c>
      <c r="B30" s="13"/>
      <c r="C30" s="14"/>
      <c r="D30" s="15"/>
      <c r="E30" s="14"/>
      <c r="F30" s="13"/>
      <c r="G30" s="17"/>
      <c r="H30" s="18"/>
      <c r="I30" s="18"/>
      <c r="J30" s="12"/>
    </row>
    <row r="31" spans="1:15" ht="19.5">
      <c r="A31" s="12" t="s">
        <v>21</v>
      </c>
      <c r="B31" s="12"/>
      <c r="C31" s="12"/>
      <c r="D31" s="12"/>
      <c r="E31" s="12"/>
      <c r="F31" s="12"/>
      <c r="G31" s="17"/>
      <c r="H31" s="18"/>
      <c r="I31" s="18"/>
      <c r="J31" s="12"/>
    </row>
    <row r="32" spans="1:15" ht="19.5">
      <c r="A32" s="12" t="s">
        <v>22</v>
      </c>
    </row>
    <row r="33" spans="1:1" ht="19.5">
      <c r="A33" s="12" t="s">
        <v>19</v>
      </c>
    </row>
    <row r="34" spans="1:1" ht="19.5">
      <c r="A34" s="16"/>
    </row>
  </sheetData>
  <mergeCells count="2">
    <mergeCell ref="B4:F4"/>
    <mergeCell ref="B17:F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2014-07-31T03:05:36Z</cp:lastPrinted>
  <dcterms:created xsi:type="dcterms:W3CDTF">2013-01-09T03:26:14Z</dcterms:created>
  <dcterms:modified xsi:type="dcterms:W3CDTF">2014-07-31T03:05:49Z</dcterms:modified>
</cp:coreProperties>
</file>