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4" sheetId="1" r:id="rId1"/>
  </sheets>
  <definedNames>
    <definedName name="_xlnm.Print_Area" localSheetId="0">'T-3.4'!$A$1:$X$36</definedName>
  </definedNames>
  <calcPr calcId="124519"/>
</workbook>
</file>

<file path=xl/calcChain.xml><?xml version="1.0" encoding="utf-8"?>
<calcChain xmlns="http://schemas.openxmlformats.org/spreadsheetml/2006/main">
  <c r="Q29" i="1"/>
  <c r="N29"/>
  <c r="K29"/>
  <c r="H29"/>
  <c r="G29"/>
  <c r="F29"/>
  <c r="E29"/>
  <c r="Q28"/>
  <c r="N28"/>
  <c r="K28"/>
  <c r="H28"/>
  <c r="F28"/>
  <c r="E28"/>
  <c r="Q27"/>
  <c r="N27"/>
  <c r="K27"/>
  <c r="H27"/>
  <c r="G27"/>
  <c r="F27"/>
  <c r="E27" s="1"/>
  <c r="Q26"/>
  <c r="N26"/>
  <c r="K26"/>
  <c r="H26"/>
  <c r="G26"/>
  <c r="F26"/>
  <c r="E26"/>
  <c r="Q25"/>
  <c r="N25"/>
  <c r="K25"/>
  <c r="H25"/>
  <c r="G25"/>
  <c r="F25"/>
  <c r="E25"/>
  <c r="Q24"/>
  <c r="N24"/>
  <c r="K24"/>
  <c r="H24"/>
  <c r="G24"/>
  <c r="F24"/>
  <c r="E24" s="1"/>
  <c r="Q23"/>
  <c r="N23"/>
  <c r="K23"/>
  <c r="H23"/>
  <c r="G23"/>
  <c r="F23"/>
  <c r="E23" s="1"/>
  <c r="Q22"/>
  <c r="N22"/>
  <c r="K22"/>
  <c r="H22"/>
  <c r="G22"/>
  <c r="F22"/>
  <c r="E22"/>
  <c r="Q21"/>
  <c r="N21"/>
  <c r="K21"/>
  <c r="H21"/>
  <c r="G21"/>
  <c r="F21"/>
  <c r="E21" s="1"/>
  <c r="Q20"/>
  <c r="N20"/>
  <c r="K20"/>
  <c r="H20"/>
  <c r="G20"/>
  <c r="F20"/>
  <c r="E20"/>
  <c r="Q19"/>
  <c r="N19"/>
  <c r="K19"/>
  <c r="H19"/>
  <c r="G19"/>
  <c r="F19"/>
  <c r="E19" s="1"/>
  <c r="Q18"/>
  <c r="N18"/>
  <c r="K18"/>
  <c r="H18"/>
  <c r="G18"/>
  <c r="F18"/>
  <c r="E18"/>
  <c r="Q17"/>
  <c r="N17"/>
  <c r="K17"/>
  <c r="H17"/>
  <c r="G17"/>
  <c r="F17"/>
  <c r="E17" s="1"/>
  <c r="Q16"/>
  <c r="N16"/>
  <c r="K16"/>
  <c r="H16"/>
  <c r="G16"/>
  <c r="F16"/>
  <c r="E16"/>
  <c r="Q15"/>
  <c r="N15"/>
  <c r="K15"/>
  <c r="H15"/>
  <c r="G15"/>
  <c r="F15"/>
  <c r="E15" s="1"/>
  <c r="Q14"/>
  <c r="N14"/>
  <c r="K14"/>
  <c r="H14"/>
  <c r="G14"/>
  <c r="F14"/>
  <c r="E14"/>
  <c r="S13"/>
  <c r="R13"/>
  <c r="Q13" s="1"/>
  <c r="P13"/>
  <c r="O13"/>
  <c r="N13"/>
  <c r="M13"/>
  <c r="L13"/>
  <c r="K13" s="1"/>
  <c r="J13"/>
  <c r="I13"/>
  <c r="H13"/>
  <c r="G13"/>
  <c r="F13"/>
  <c r="E13" s="1"/>
</calcChain>
</file>

<file path=xl/sharedStrings.xml><?xml version="1.0" encoding="utf-8"?>
<sst xmlns="http://schemas.openxmlformats.org/spreadsheetml/2006/main" count="164" uniqueCount="71">
  <si>
    <t xml:space="preserve">ตาราง    </t>
  </si>
  <si>
    <t>ครู จำแนกตามสังกัด และเพศ เป็นรายอำเภอ ปีการศึกษา 2557</t>
  </si>
  <si>
    <t xml:space="preserve">Table </t>
  </si>
  <si>
    <t>Teacher by Jurisdiction, Sex and District: Academic Year 2014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</si>
  <si>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</si>
  <si>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</si>
  <si>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</si>
  <si>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</si>
  <si>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</si>
  <si>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</si>
  <si>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</si>
  <si>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</si>
  <si>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</si>
  <si>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Total</t>
  </si>
  <si>
    <t>การศึกษาขั้นพื้นฐาน</t>
  </si>
  <si>
    <t>การศึกษาเอกชน</t>
  </si>
  <si>
    <t xml:space="preserve">Department of Local </t>
  </si>
  <si>
    <r>
      <t>อื่น ๆ</t>
    </r>
    <r>
      <rPr>
        <vertAlign val="superscript"/>
        <sz val="11"/>
        <rFont val="TH SarabunPSK"/>
        <family val="2"/>
      </rPr>
      <t>1/</t>
    </r>
  </si>
  <si>
    <t>Office of the Basic</t>
  </si>
  <si>
    <t>Office of the Private</t>
  </si>
  <si>
    <t>Administration</t>
  </si>
  <si>
    <t>Others</t>
  </si>
  <si>
    <t>Education Commission</t>
  </si>
  <si>
    <t>ชาย</t>
  </si>
  <si>
    <t>หญิง</t>
  </si>
  <si>
    <t>Male</t>
  </si>
  <si>
    <t>Female</t>
  </si>
  <si>
    <t>รวมยอด</t>
  </si>
  <si>
    <t>พระนครศรีอยุธยา</t>
  </si>
  <si>
    <t xml:space="preserve">Phra Nakhon Si Ayutthaya </t>
  </si>
  <si>
    <t>ท่าเรือ</t>
  </si>
  <si>
    <t xml:space="preserve"> - 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</si>
  <si>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</si>
  <si>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</si>
  <si>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</si>
  <si>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</si>
  <si>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</si>
  <si>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</si>
  <si>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</si>
  <si>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</si>
  <si>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</si>
  <si>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</si>
  <si>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</si>
  <si>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</si>
  <si>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</si>
  <si>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</si>
  <si>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</si>
  <si>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</si>
  <si>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</si>
  <si>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</si>
  <si>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</si>
  <si>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</si>
  <si>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</si>
  <si>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</si>
  <si>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</si>
  <si>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</si>
  <si>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</si>
  <si>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</si>
  <si>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</si>
  <si>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</si>
  <si>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         1/  รวมโรงเรียนสาธิตมหาวิทยาลัยราชภัฏพระนครศรีอยุธยา และวัดนิเวศธรรมประวัติ</t>
  </si>
  <si>
    <t xml:space="preserve">1/   Including The ofers are the data of The Laboratory School </t>
  </si>
  <si>
    <t xml:space="preserve">      Phra Nakhon Si Ayutthaya Rajabhat University and Wat Niwet Thammprawat School</t>
  </si>
  <si>
    <t xml:space="preserve">ที่มา: </t>
  </si>
  <si>
    <t>1. สำนักงานเขตพื้นที่การศึกษาประถมศึกษาจังหวัดพระนครศรีอยุธยา เขต 1 , 2</t>
  </si>
  <si>
    <t xml:space="preserve">Source:  </t>
  </si>
  <si>
    <t>1. Phra Nakhon Si Ayutthaya Primary Educational Service Area Office, Area 1 , 2</t>
  </si>
  <si>
    <t xml:space="preserve">2. สำนักงานเขตพื้นที่การศึกษามัธยมศึกษาเขต 3 (พระนครศรีอยุธยา - นนทบุรี) </t>
  </si>
  <si>
    <t>2. Phra Nakhon Si Ayutthaya - Nonthaburi Secondary Educational Service Area Office, Area 3</t>
  </si>
  <si>
    <t>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</si>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</sst>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______________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187" fontId="5" fillId="0" borderId="8" xfId="0" applyNumberFormat="1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8" xfId="0" applyNumberFormat="1" applyFont="1" applyBorder="1"/>
    <xf numFmtId="187" fontId="5" fillId="0" borderId="0" xfId="0" applyNumberFormat="1" applyFont="1" applyBorder="1"/>
    <xf numFmtId="187" fontId="5" fillId="0" borderId="7" xfId="0" applyNumberFormat="1" applyFont="1" applyBorder="1"/>
    <xf numFmtId="187" fontId="5" fillId="0" borderId="9" xfId="0" applyNumberFormat="1" applyFont="1" applyBorder="1"/>
    <xf numFmtId="187" fontId="5" fillId="0" borderId="10" xfId="0" applyNumberFormat="1" applyFont="1" applyBorder="1"/>
    <xf numFmtId="187" fontId="5" fillId="0" borderId="11" xfId="0" applyNumberFormat="1" applyFont="1" applyBorder="1"/>
    <xf numFmtId="187" fontId="5" fillId="0" borderId="9" xfId="0" applyNumberFormat="1" applyFont="1" applyBorder="1" applyAlignment="1">
      <alignment horizontal="center"/>
    </xf>
    <xf numFmtId="187" fontId="5" fillId="0" borderId="10" xfId="0" applyNumberFormat="1" applyFont="1" applyBorder="1" applyAlignment="1">
      <alignment horizontal="center"/>
    </xf>
    <xf numFmtId="187" fontId="5" fillId="0" borderId="11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187" fontId="5" fillId="0" borderId="12" xfId="0" applyNumberFormat="1" applyFont="1" applyBorder="1" applyAlignment="1">
      <alignment horizontal="center"/>
    </xf>
    <xf numFmtId="187" fontId="5" fillId="0" borderId="13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87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8" fillId="0" borderId="13" xfId="1" applyNumberFormat="1" applyFont="1" applyBorder="1" applyAlignment="1">
      <alignment horizontal="right" vertical="center"/>
    </xf>
    <xf numFmtId="3" fontId="8" fillId="0" borderId="13" xfId="1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3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3" fontId="10" fillId="0" borderId="13" xfId="1" applyNumberFormat="1" applyFont="1" applyBorder="1" applyAlignment="1">
      <alignment horizontal="right"/>
    </xf>
    <xf numFmtId="3" fontId="10" fillId="0" borderId="13" xfId="1" applyNumberFormat="1" applyFont="1" applyFill="1" applyBorder="1" applyAlignment="1">
      <alignment horizontal="right"/>
    </xf>
    <xf numFmtId="3" fontId="11" fillId="0" borderId="13" xfId="1" applyNumberFormat="1" applyFont="1" applyFill="1" applyBorder="1" applyAlignment="1">
      <alignment horizontal="right" vertical="center"/>
    </xf>
    <xf numFmtId="3" fontId="10" fillId="0" borderId="13" xfId="1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7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5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0</xdr:row>
      <xdr:rowOff>0</xdr:rowOff>
    </xdr:from>
    <xdr:to>
      <xdr:col>24</xdr:col>
      <xdr:colOff>57150</xdr:colOff>
      <xdr:row>36</xdr:row>
      <xdr:rowOff>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848850" y="0"/>
          <a:ext cx="476250" cy="6677025"/>
          <a:chOff x="998" y="0"/>
          <a:chExt cx="45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21"/>
            <a:ext cx="32" cy="459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0"/>
            <a:ext cx="32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1" y="324"/>
            <a:ext cx="597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36"/>
  <sheetViews>
    <sheetView showGridLines="0" tabSelected="1" topLeftCell="A13" workbookViewId="0">
      <selection activeCell="L31" sqref="L31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9.71093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3.28515625" style="6" customWidth="1"/>
    <col min="23" max="23" width="2.28515625" style="6" customWidth="1"/>
    <col min="24" max="24" width="6.42578125" style="6" customWidth="1"/>
    <col min="25" max="16384" width="9.140625" style="6"/>
  </cols>
  <sheetData>
    <row r="1" spans="1:23" s="1" customFormat="1" ht="17.850000000000001" customHeight="1">
      <c r="B1" s="2" t="s">
        <v>0</v>
      </c>
      <c r="C1" s="3">
        <v>3.4</v>
      </c>
      <c r="D1" s="2" t="s">
        <v>1</v>
      </c>
    </row>
    <row r="2" spans="1:23" s="4" customFormat="1" ht="17.850000000000001" customHeight="1">
      <c r="B2" s="5" t="s">
        <v>2</v>
      </c>
      <c r="C2" s="3">
        <v>3.4</v>
      </c>
      <c r="D2" s="5" t="s">
        <v>3</v>
      </c>
    </row>
    <row r="3" spans="1:23" ht="6" customHeight="1"/>
    <row r="4" spans="1:23" s="17" customFormat="1" ht="17.25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  <c r="V4" s="16"/>
      <c r="W4" s="10"/>
    </row>
    <row r="5" spans="1:23" s="17" customFormat="1" ht="15">
      <c r="A5" s="18"/>
      <c r="B5" s="18"/>
      <c r="C5" s="18"/>
      <c r="D5" s="19"/>
      <c r="E5" s="20"/>
      <c r="F5" s="21"/>
      <c r="G5" s="22" t="s">
        <v>7</v>
      </c>
      <c r="H5" s="23"/>
      <c r="I5" s="24"/>
      <c r="J5" s="25"/>
      <c r="K5" s="23" t="s">
        <v>8</v>
      </c>
      <c r="L5" s="24"/>
      <c r="M5" s="24"/>
      <c r="N5" s="9"/>
      <c r="O5" s="10"/>
      <c r="P5" s="11"/>
      <c r="Q5" s="21"/>
      <c r="R5" s="21"/>
      <c r="S5" s="22"/>
      <c r="T5" s="26"/>
      <c r="U5" s="18"/>
      <c r="V5" s="27"/>
    </row>
    <row r="6" spans="1:23" s="17" customFormat="1" ht="14.25" customHeight="1">
      <c r="A6" s="18"/>
      <c r="B6" s="18"/>
      <c r="C6" s="18"/>
      <c r="D6" s="19"/>
      <c r="E6" s="28" t="s">
        <v>9</v>
      </c>
      <c r="F6" s="29"/>
      <c r="G6" s="30"/>
      <c r="H6" s="28" t="s">
        <v>10</v>
      </c>
      <c r="I6" s="29"/>
      <c r="J6" s="30"/>
      <c r="K6" s="23" t="s">
        <v>11</v>
      </c>
      <c r="L6" s="24"/>
      <c r="M6" s="24"/>
      <c r="N6" s="23" t="s">
        <v>12</v>
      </c>
      <c r="O6" s="24"/>
      <c r="P6" s="25"/>
      <c r="T6" s="26"/>
      <c r="U6" s="18"/>
      <c r="V6" s="27"/>
    </row>
    <row r="7" spans="1:23" s="17" customFormat="1" ht="14.25" customHeight="1">
      <c r="A7" s="18"/>
      <c r="B7" s="18"/>
      <c r="C7" s="18"/>
      <c r="D7" s="19"/>
      <c r="E7" s="28" t="s">
        <v>13</v>
      </c>
      <c r="F7" s="29"/>
      <c r="G7" s="30"/>
      <c r="H7" s="28" t="s">
        <v>14</v>
      </c>
      <c r="I7" s="29"/>
      <c r="J7" s="30"/>
      <c r="K7" s="23" t="s">
        <v>15</v>
      </c>
      <c r="L7" s="24"/>
      <c r="M7" s="24"/>
      <c r="N7" s="23" t="s">
        <v>16</v>
      </c>
      <c r="O7" s="24"/>
      <c r="P7" s="25"/>
      <c r="Q7" s="31" t="s">
        <v>17</v>
      </c>
      <c r="R7" s="32"/>
      <c r="S7" s="33"/>
      <c r="T7" s="26"/>
      <c r="U7" s="18"/>
      <c r="V7" s="27"/>
    </row>
    <row r="8" spans="1:23" s="17" customFormat="1" ht="15.75" customHeight="1">
      <c r="A8" s="18"/>
      <c r="B8" s="18"/>
      <c r="C8" s="18"/>
      <c r="D8" s="19"/>
      <c r="E8" s="34"/>
      <c r="F8" s="35"/>
      <c r="G8" s="36"/>
      <c r="H8" s="28" t="s">
        <v>18</v>
      </c>
      <c r="I8" s="29"/>
      <c r="J8" s="30"/>
      <c r="K8" s="23" t="s">
        <v>19</v>
      </c>
      <c r="L8" s="24"/>
      <c r="M8" s="24"/>
      <c r="N8" s="23" t="s">
        <v>20</v>
      </c>
      <c r="O8" s="24"/>
      <c r="P8" s="25"/>
      <c r="Q8" s="23" t="s">
        <v>21</v>
      </c>
      <c r="R8" s="24"/>
      <c r="S8" s="25"/>
      <c r="T8" s="26"/>
      <c r="U8" s="18"/>
      <c r="V8" s="27"/>
    </row>
    <row r="9" spans="1:23" s="17" customFormat="1" ht="15" customHeight="1">
      <c r="A9" s="18"/>
      <c r="B9" s="18"/>
      <c r="C9" s="18"/>
      <c r="D9" s="19"/>
      <c r="E9" s="37"/>
      <c r="F9" s="38"/>
      <c r="G9" s="39"/>
      <c r="H9" s="40" t="s">
        <v>22</v>
      </c>
      <c r="I9" s="41"/>
      <c r="J9" s="42"/>
      <c r="K9" s="43" t="s">
        <v>22</v>
      </c>
      <c r="L9" s="44"/>
      <c r="M9" s="44"/>
      <c r="N9" s="45"/>
      <c r="O9" s="46"/>
      <c r="P9" s="47"/>
      <c r="Q9" s="46"/>
      <c r="R9" s="46"/>
      <c r="S9" s="47"/>
      <c r="T9" s="26"/>
      <c r="U9" s="18"/>
      <c r="V9" s="27"/>
    </row>
    <row r="10" spans="1:23" s="17" customFormat="1" ht="12.75" customHeight="1">
      <c r="A10" s="18"/>
      <c r="B10" s="18"/>
      <c r="C10" s="18"/>
      <c r="D10" s="19"/>
      <c r="E10" s="48" t="s">
        <v>9</v>
      </c>
      <c r="F10" s="48" t="s">
        <v>23</v>
      </c>
      <c r="G10" s="48" t="s">
        <v>24</v>
      </c>
      <c r="H10" s="49" t="s">
        <v>9</v>
      </c>
      <c r="I10" s="49" t="s">
        <v>23</v>
      </c>
      <c r="J10" s="50" t="s">
        <v>24</v>
      </c>
      <c r="K10" s="51" t="s">
        <v>9</v>
      </c>
      <c r="L10" s="51" t="s">
        <v>23</v>
      </c>
      <c r="M10" s="51" t="s">
        <v>24</v>
      </c>
      <c r="N10" s="52" t="s">
        <v>9</v>
      </c>
      <c r="O10" s="52" t="s">
        <v>23</v>
      </c>
      <c r="P10" s="52" t="s">
        <v>24</v>
      </c>
      <c r="Q10" s="51" t="s">
        <v>9</v>
      </c>
      <c r="R10" s="51" t="s">
        <v>23</v>
      </c>
      <c r="S10" s="53" t="s">
        <v>24</v>
      </c>
      <c r="T10" s="26"/>
      <c r="U10" s="18"/>
      <c r="V10" s="27"/>
    </row>
    <row r="11" spans="1:23" s="17" customFormat="1" ht="15">
      <c r="A11" s="54"/>
      <c r="B11" s="54"/>
      <c r="C11" s="54"/>
      <c r="D11" s="55"/>
      <c r="E11" s="56" t="s">
        <v>13</v>
      </c>
      <c r="F11" s="56" t="s">
        <v>25</v>
      </c>
      <c r="G11" s="56" t="s">
        <v>26</v>
      </c>
      <c r="H11" s="56" t="s">
        <v>13</v>
      </c>
      <c r="I11" s="56" t="s">
        <v>25</v>
      </c>
      <c r="J11" s="56" t="s">
        <v>26</v>
      </c>
      <c r="K11" s="57" t="s">
        <v>13</v>
      </c>
      <c r="L11" s="57" t="s">
        <v>25</v>
      </c>
      <c r="M11" s="57" t="s">
        <v>26</v>
      </c>
      <c r="N11" s="57" t="s">
        <v>13</v>
      </c>
      <c r="O11" s="57" t="s">
        <v>25</v>
      </c>
      <c r="P11" s="57" t="s">
        <v>26</v>
      </c>
      <c r="Q11" s="57" t="s">
        <v>13</v>
      </c>
      <c r="R11" s="57" t="s">
        <v>25</v>
      </c>
      <c r="S11" s="57" t="s">
        <v>26</v>
      </c>
      <c r="T11" s="58"/>
      <c r="U11" s="54"/>
      <c r="V11" s="27"/>
    </row>
    <row r="12" spans="1:23" s="21" customFormat="1" ht="15" customHeight="1">
      <c r="A12" s="27"/>
      <c r="B12" s="27"/>
      <c r="C12" s="27"/>
      <c r="D12" s="59"/>
      <c r="E12" s="50"/>
      <c r="F12" s="49"/>
      <c r="G12" s="49"/>
      <c r="H12" s="49"/>
      <c r="I12" s="49"/>
      <c r="J12" s="50"/>
      <c r="K12" s="52"/>
      <c r="L12" s="52"/>
      <c r="M12" s="52"/>
      <c r="N12" s="52"/>
      <c r="O12" s="52"/>
      <c r="P12" s="52"/>
      <c r="Q12" s="52"/>
      <c r="R12" s="52"/>
      <c r="S12" s="53"/>
      <c r="T12" s="60"/>
      <c r="V12" s="10"/>
      <c r="W12" s="10"/>
    </row>
    <row r="13" spans="1:23" s="67" customFormat="1" ht="16.5" customHeight="1">
      <c r="A13" s="61" t="s">
        <v>27</v>
      </c>
      <c r="B13" s="61"/>
      <c r="C13" s="61"/>
      <c r="D13" s="62"/>
      <c r="E13" s="63">
        <f t="shared" ref="E13:E29" si="0">SUM(F13:G13)</f>
        <v>6479</v>
      </c>
      <c r="F13" s="64">
        <f>SUM(F14:F29)</f>
        <v>2047</v>
      </c>
      <c r="G13" s="64">
        <f>SUM(G14:G29)</f>
        <v>4432</v>
      </c>
      <c r="H13" s="64">
        <f>SUM(I13:J13)</f>
        <v>4883</v>
      </c>
      <c r="I13" s="64">
        <f t="shared" ref="I13:S13" si="1">SUM(I14:I29)</f>
        <v>1605</v>
      </c>
      <c r="J13" s="64">
        <f t="shared" si="1"/>
        <v>3278</v>
      </c>
      <c r="K13" s="64">
        <f>SUM(L13:M13)</f>
        <v>1127</v>
      </c>
      <c r="L13" s="64">
        <f t="shared" si="1"/>
        <v>303</v>
      </c>
      <c r="M13" s="64">
        <f t="shared" si="1"/>
        <v>824</v>
      </c>
      <c r="N13" s="64">
        <f>SUM(O13:P13)</f>
        <v>434</v>
      </c>
      <c r="O13" s="64">
        <f t="shared" si="1"/>
        <v>119</v>
      </c>
      <c r="P13" s="64">
        <f t="shared" si="1"/>
        <v>315</v>
      </c>
      <c r="Q13" s="64">
        <f>SUM(R13:S13)</f>
        <v>35</v>
      </c>
      <c r="R13" s="64">
        <f t="shared" si="1"/>
        <v>20</v>
      </c>
      <c r="S13" s="64">
        <f t="shared" si="1"/>
        <v>15</v>
      </c>
      <c r="T13" s="65"/>
      <c r="U13" s="66" t="s">
        <v>13</v>
      </c>
      <c r="V13" s="66"/>
    </row>
    <row r="14" spans="1:23" s="67" customFormat="1" ht="16.5" customHeight="1">
      <c r="A14" s="66"/>
      <c r="B14" s="68" t="s">
        <v>28</v>
      </c>
      <c r="C14" s="69"/>
      <c r="D14" s="70"/>
      <c r="E14" s="71">
        <f t="shared" si="0"/>
        <v>1583</v>
      </c>
      <c r="F14" s="72">
        <f>SUM(I14,L14,O14,R14)</f>
        <v>501</v>
      </c>
      <c r="G14" s="72">
        <f>SUM(J14,M14,P14,S14)</f>
        <v>1082</v>
      </c>
      <c r="H14" s="72">
        <f>SUM(I14:J14)</f>
        <v>892</v>
      </c>
      <c r="I14" s="72">
        <v>260</v>
      </c>
      <c r="J14" s="72">
        <v>632</v>
      </c>
      <c r="K14" s="73">
        <f>SUM(L14:M14)</f>
        <v>466</v>
      </c>
      <c r="L14" s="73">
        <v>179</v>
      </c>
      <c r="M14" s="73">
        <v>287</v>
      </c>
      <c r="N14" s="72">
        <f>SUM(O14:P14)</f>
        <v>199</v>
      </c>
      <c r="O14" s="72">
        <v>49</v>
      </c>
      <c r="P14" s="72">
        <v>150</v>
      </c>
      <c r="Q14" s="74">
        <f>SUM(R14:S14)</f>
        <v>26</v>
      </c>
      <c r="R14" s="74">
        <v>13</v>
      </c>
      <c r="S14" s="74">
        <v>13</v>
      </c>
      <c r="T14" s="75" t="s">
        <v>29</v>
      </c>
      <c r="U14" s="76"/>
      <c r="V14" s="76"/>
    </row>
    <row r="15" spans="1:23" s="67" customFormat="1" ht="16.5" customHeight="1">
      <c r="A15" s="66"/>
      <c r="B15" s="68" t="s">
        <v>30</v>
      </c>
      <c r="C15" s="77"/>
      <c r="D15" s="70"/>
      <c r="E15" s="71">
        <f t="shared" si="0"/>
        <v>404</v>
      </c>
      <c r="F15" s="72">
        <f t="shared" ref="F15:G29" si="2">SUM(I15,L15,O15,R15)</f>
        <v>102</v>
      </c>
      <c r="G15" s="72">
        <f t="shared" si="2"/>
        <v>302</v>
      </c>
      <c r="H15" s="72">
        <f>SUM(I15:J15)</f>
        <v>252</v>
      </c>
      <c r="I15" s="72">
        <v>71</v>
      </c>
      <c r="J15" s="72">
        <v>181</v>
      </c>
      <c r="K15" s="73">
        <f t="shared" ref="K15:K29" si="3">SUM(L15:M15)</f>
        <v>93</v>
      </c>
      <c r="L15" s="74">
        <v>18</v>
      </c>
      <c r="M15" s="74">
        <v>75</v>
      </c>
      <c r="N15" s="72">
        <f t="shared" ref="N15:N29" si="4">SUM(O15:P15)</f>
        <v>59</v>
      </c>
      <c r="O15" s="74">
        <v>13</v>
      </c>
      <c r="P15" s="74">
        <v>46</v>
      </c>
      <c r="Q15" s="74">
        <f t="shared" ref="Q15:Q29" si="5">SUM(R15:S15)</f>
        <v>0</v>
      </c>
      <c r="R15" s="74" t="s">
        <v>31</v>
      </c>
      <c r="S15" s="74" t="s">
        <v>31</v>
      </c>
      <c r="T15" s="75" t="s">
        <v>32</v>
      </c>
      <c r="U15" s="78"/>
      <c r="V15" s="78"/>
    </row>
    <row r="16" spans="1:23" s="67" customFormat="1" ht="16.5" customHeight="1">
      <c r="A16" s="66"/>
      <c r="B16" s="68" t="s">
        <v>33</v>
      </c>
      <c r="C16" s="77"/>
      <c r="D16" s="70"/>
      <c r="E16" s="71">
        <f t="shared" si="0"/>
        <v>230</v>
      </c>
      <c r="F16" s="72">
        <f t="shared" si="2"/>
        <v>77</v>
      </c>
      <c r="G16" s="72">
        <f t="shared" si="2"/>
        <v>153</v>
      </c>
      <c r="H16" s="72">
        <f t="shared" ref="H16:H29" si="6">SUM(I16:J16)</f>
        <v>230</v>
      </c>
      <c r="I16" s="72">
        <v>77</v>
      </c>
      <c r="J16" s="72">
        <v>153</v>
      </c>
      <c r="K16" s="73">
        <f t="shared" si="3"/>
        <v>0</v>
      </c>
      <c r="L16" s="74" t="s">
        <v>31</v>
      </c>
      <c r="M16" s="74" t="s">
        <v>31</v>
      </c>
      <c r="N16" s="72">
        <f t="shared" si="4"/>
        <v>0</v>
      </c>
      <c r="O16" s="74" t="s">
        <v>31</v>
      </c>
      <c r="P16" s="74" t="s">
        <v>31</v>
      </c>
      <c r="Q16" s="74">
        <f t="shared" si="5"/>
        <v>0</v>
      </c>
      <c r="R16" s="74" t="s">
        <v>31</v>
      </c>
      <c r="S16" s="74" t="s">
        <v>31</v>
      </c>
      <c r="T16" s="75" t="s">
        <v>34</v>
      </c>
      <c r="U16" s="78"/>
      <c r="V16" s="78"/>
    </row>
    <row r="17" spans="1:24" s="67" customFormat="1" ht="16.5" customHeight="1">
      <c r="A17" s="66"/>
      <c r="B17" s="68" t="s">
        <v>35</v>
      </c>
      <c r="C17" s="77"/>
      <c r="D17" s="70"/>
      <c r="E17" s="71">
        <f t="shared" si="0"/>
        <v>416</v>
      </c>
      <c r="F17" s="72">
        <f t="shared" si="2"/>
        <v>129</v>
      </c>
      <c r="G17" s="72">
        <f t="shared" si="2"/>
        <v>287</v>
      </c>
      <c r="H17" s="72">
        <f t="shared" si="6"/>
        <v>256</v>
      </c>
      <c r="I17" s="72">
        <v>83</v>
      </c>
      <c r="J17" s="72">
        <v>173</v>
      </c>
      <c r="K17" s="73">
        <f t="shared" si="3"/>
        <v>99</v>
      </c>
      <c r="L17" s="74">
        <v>25</v>
      </c>
      <c r="M17" s="74">
        <v>74</v>
      </c>
      <c r="N17" s="72">
        <f t="shared" si="4"/>
        <v>61</v>
      </c>
      <c r="O17" s="74">
        <v>21</v>
      </c>
      <c r="P17" s="74">
        <v>40</v>
      </c>
      <c r="Q17" s="74">
        <f t="shared" si="5"/>
        <v>0</v>
      </c>
      <c r="R17" s="74" t="s">
        <v>31</v>
      </c>
      <c r="S17" s="74" t="s">
        <v>31</v>
      </c>
      <c r="T17" s="75" t="s">
        <v>36</v>
      </c>
      <c r="U17" s="78"/>
      <c r="V17" s="78"/>
    </row>
    <row r="18" spans="1:24" s="67" customFormat="1" ht="16.5" customHeight="1">
      <c r="A18" s="66"/>
      <c r="B18" s="68" t="s">
        <v>37</v>
      </c>
      <c r="C18" s="77"/>
      <c r="D18" s="70"/>
      <c r="E18" s="71">
        <f t="shared" si="0"/>
        <v>226</v>
      </c>
      <c r="F18" s="72">
        <f t="shared" si="2"/>
        <v>64</v>
      </c>
      <c r="G18" s="72">
        <f t="shared" si="2"/>
        <v>162</v>
      </c>
      <c r="H18" s="72">
        <f t="shared" si="6"/>
        <v>226</v>
      </c>
      <c r="I18" s="72">
        <v>64</v>
      </c>
      <c r="J18" s="72">
        <v>162</v>
      </c>
      <c r="K18" s="73">
        <f t="shared" si="3"/>
        <v>0</v>
      </c>
      <c r="L18" s="74" t="s">
        <v>31</v>
      </c>
      <c r="M18" s="74" t="s">
        <v>31</v>
      </c>
      <c r="N18" s="72">
        <f t="shared" si="4"/>
        <v>0</v>
      </c>
      <c r="O18" s="74" t="s">
        <v>31</v>
      </c>
      <c r="P18" s="74" t="s">
        <v>31</v>
      </c>
      <c r="Q18" s="74">
        <f t="shared" si="5"/>
        <v>0</v>
      </c>
      <c r="R18" s="74" t="s">
        <v>31</v>
      </c>
      <c r="S18" s="74" t="s">
        <v>31</v>
      </c>
      <c r="T18" s="75" t="s">
        <v>38</v>
      </c>
      <c r="U18" s="78"/>
      <c r="V18" s="78"/>
    </row>
    <row r="19" spans="1:24" s="67" customFormat="1" ht="16.5" customHeight="1">
      <c r="A19" s="66"/>
      <c r="B19" s="68" t="s">
        <v>39</v>
      </c>
      <c r="C19" s="77"/>
      <c r="D19" s="70"/>
      <c r="E19" s="71">
        <f t="shared" si="0"/>
        <v>744</v>
      </c>
      <c r="F19" s="72">
        <f t="shared" si="2"/>
        <v>208</v>
      </c>
      <c r="G19" s="72">
        <f t="shared" si="2"/>
        <v>536</v>
      </c>
      <c r="H19" s="72">
        <f t="shared" si="6"/>
        <v>525</v>
      </c>
      <c r="I19" s="72">
        <v>166</v>
      </c>
      <c r="J19" s="72">
        <v>359</v>
      </c>
      <c r="K19" s="73">
        <f t="shared" si="3"/>
        <v>197</v>
      </c>
      <c r="L19" s="74">
        <v>28</v>
      </c>
      <c r="M19" s="74">
        <v>169</v>
      </c>
      <c r="N19" s="72">
        <f t="shared" si="4"/>
        <v>13</v>
      </c>
      <c r="O19" s="74">
        <v>7</v>
      </c>
      <c r="P19" s="74">
        <v>6</v>
      </c>
      <c r="Q19" s="74">
        <f t="shared" si="5"/>
        <v>9</v>
      </c>
      <c r="R19" s="72">
        <v>7</v>
      </c>
      <c r="S19" s="72">
        <v>2</v>
      </c>
      <c r="T19" s="75" t="s">
        <v>40</v>
      </c>
      <c r="U19" s="78"/>
      <c r="V19" s="78"/>
    </row>
    <row r="20" spans="1:24" s="67" customFormat="1" ht="16.5" customHeight="1">
      <c r="A20" s="66"/>
      <c r="B20" s="68" t="s">
        <v>41</v>
      </c>
      <c r="C20" s="77"/>
      <c r="D20" s="70"/>
      <c r="E20" s="71">
        <f t="shared" si="0"/>
        <v>289</v>
      </c>
      <c r="F20" s="72">
        <f t="shared" si="2"/>
        <v>94</v>
      </c>
      <c r="G20" s="72">
        <f t="shared" si="2"/>
        <v>195</v>
      </c>
      <c r="H20" s="72">
        <f t="shared" si="6"/>
        <v>289</v>
      </c>
      <c r="I20" s="72">
        <v>94</v>
      </c>
      <c r="J20" s="72">
        <v>195</v>
      </c>
      <c r="K20" s="73">
        <f t="shared" si="3"/>
        <v>0</v>
      </c>
      <c r="L20" s="74" t="s">
        <v>31</v>
      </c>
      <c r="M20" s="74" t="s">
        <v>31</v>
      </c>
      <c r="N20" s="72">
        <f t="shared" si="4"/>
        <v>0</v>
      </c>
      <c r="O20" s="74" t="s">
        <v>31</v>
      </c>
      <c r="P20" s="74" t="s">
        <v>31</v>
      </c>
      <c r="Q20" s="74">
        <f t="shared" si="5"/>
        <v>0</v>
      </c>
      <c r="R20" s="74" t="s">
        <v>31</v>
      </c>
      <c r="S20" s="74" t="s">
        <v>31</v>
      </c>
      <c r="T20" s="75" t="s">
        <v>42</v>
      </c>
      <c r="U20" s="78"/>
      <c r="V20" s="78"/>
    </row>
    <row r="21" spans="1:24" s="67" customFormat="1" ht="16.5" customHeight="1">
      <c r="A21" s="66"/>
      <c r="B21" s="68" t="s">
        <v>43</v>
      </c>
      <c r="C21" s="77"/>
      <c r="D21" s="70"/>
      <c r="E21" s="71">
        <f t="shared" si="0"/>
        <v>311</v>
      </c>
      <c r="F21" s="72">
        <f t="shared" si="2"/>
        <v>107</v>
      </c>
      <c r="G21" s="72">
        <f t="shared" si="2"/>
        <v>204</v>
      </c>
      <c r="H21" s="72">
        <f t="shared" si="6"/>
        <v>265</v>
      </c>
      <c r="I21" s="72">
        <v>103</v>
      </c>
      <c r="J21" s="72">
        <v>162</v>
      </c>
      <c r="K21" s="73">
        <f t="shared" si="3"/>
        <v>46</v>
      </c>
      <c r="L21" s="74">
        <v>4</v>
      </c>
      <c r="M21" s="74">
        <v>42</v>
      </c>
      <c r="N21" s="72">
        <f t="shared" si="4"/>
        <v>0</v>
      </c>
      <c r="O21" s="74" t="s">
        <v>31</v>
      </c>
      <c r="P21" s="74" t="s">
        <v>31</v>
      </c>
      <c r="Q21" s="74">
        <f t="shared" si="5"/>
        <v>0</v>
      </c>
      <c r="R21" s="74" t="s">
        <v>31</v>
      </c>
      <c r="S21" s="74" t="s">
        <v>31</v>
      </c>
      <c r="T21" s="75" t="s">
        <v>44</v>
      </c>
      <c r="U21" s="76"/>
      <c r="V21" s="76"/>
    </row>
    <row r="22" spans="1:24" ht="16.5" customHeight="1">
      <c r="A22" s="76"/>
      <c r="B22" s="68" t="s">
        <v>45</v>
      </c>
      <c r="C22" s="77"/>
      <c r="D22" s="79"/>
      <c r="E22" s="71">
        <f t="shared" si="0"/>
        <v>237</v>
      </c>
      <c r="F22" s="72">
        <f t="shared" si="2"/>
        <v>84</v>
      </c>
      <c r="G22" s="72">
        <f t="shared" si="2"/>
        <v>153</v>
      </c>
      <c r="H22" s="72">
        <f t="shared" si="6"/>
        <v>206</v>
      </c>
      <c r="I22" s="72">
        <v>82</v>
      </c>
      <c r="J22" s="72">
        <v>124</v>
      </c>
      <c r="K22" s="73">
        <f t="shared" si="3"/>
        <v>31</v>
      </c>
      <c r="L22" s="74">
        <v>2</v>
      </c>
      <c r="M22" s="74">
        <v>29</v>
      </c>
      <c r="N22" s="72">
        <f t="shared" si="4"/>
        <v>0</v>
      </c>
      <c r="O22" s="74" t="s">
        <v>31</v>
      </c>
      <c r="P22" s="74" t="s">
        <v>31</v>
      </c>
      <c r="Q22" s="74">
        <f t="shared" si="5"/>
        <v>0</v>
      </c>
      <c r="R22" s="74" t="s">
        <v>31</v>
      </c>
      <c r="S22" s="74" t="s">
        <v>31</v>
      </c>
      <c r="T22" s="75" t="s">
        <v>46</v>
      </c>
      <c r="U22" s="76"/>
      <c r="V22" s="76"/>
      <c r="W22" s="80"/>
      <c r="X22" s="81"/>
    </row>
    <row r="23" spans="1:24" ht="16.5" customHeight="1">
      <c r="B23" s="68" t="s">
        <v>47</v>
      </c>
      <c r="C23" s="77"/>
      <c r="D23" s="79"/>
      <c r="E23" s="71">
        <f t="shared" si="0"/>
        <v>317</v>
      </c>
      <c r="F23" s="72">
        <f t="shared" si="2"/>
        <v>104</v>
      </c>
      <c r="G23" s="72">
        <f t="shared" si="2"/>
        <v>213</v>
      </c>
      <c r="H23" s="72">
        <f t="shared" si="6"/>
        <v>317</v>
      </c>
      <c r="I23" s="72">
        <v>104</v>
      </c>
      <c r="J23" s="72">
        <v>213</v>
      </c>
      <c r="K23" s="73">
        <f t="shared" si="3"/>
        <v>0</v>
      </c>
      <c r="L23" s="74" t="s">
        <v>31</v>
      </c>
      <c r="M23" s="74" t="s">
        <v>31</v>
      </c>
      <c r="N23" s="72">
        <f t="shared" si="4"/>
        <v>0</v>
      </c>
      <c r="O23" s="74" t="s">
        <v>31</v>
      </c>
      <c r="P23" s="74" t="s">
        <v>31</v>
      </c>
      <c r="Q23" s="74">
        <f t="shared" si="5"/>
        <v>0</v>
      </c>
      <c r="R23" s="74" t="s">
        <v>31</v>
      </c>
      <c r="S23" s="74" t="s">
        <v>31</v>
      </c>
      <c r="T23" s="75" t="s">
        <v>48</v>
      </c>
      <c r="U23" s="76"/>
      <c r="V23" s="76"/>
      <c r="W23" s="82"/>
      <c r="X23" s="82"/>
    </row>
    <row r="24" spans="1:24" ht="16.5" customHeight="1">
      <c r="A24" s="81"/>
      <c r="B24" s="68" t="s">
        <v>49</v>
      </c>
      <c r="C24" s="77"/>
      <c r="D24" s="79"/>
      <c r="E24" s="71">
        <f t="shared" si="0"/>
        <v>464</v>
      </c>
      <c r="F24" s="72">
        <f t="shared" si="2"/>
        <v>156</v>
      </c>
      <c r="G24" s="72">
        <f t="shared" si="2"/>
        <v>308</v>
      </c>
      <c r="H24" s="72">
        <f t="shared" si="6"/>
        <v>424</v>
      </c>
      <c r="I24" s="72">
        <v>136</v>
      </c>
      <c r="J24" s="72">
        <v>288</v>
      </c>
      <c r="K24" s="73">
        <f t="shared" si="3"/>
        <v>40</v>
      </c>
      <c r="L24" s="74">
        <v>20</v>
      </c>
      <c r="M24" s="74">
        <v>20</v>
      </c>
      <c r="N24" s="72">
        <f t="shared" si="4"/>
        <v>0</v>
      </c>
      <c r="O24" s="74" t="s">
        <v>31</v>
      </c>
      <c r="P24" s="74" t="s">
        <v>31</v>
      </c>
      <c r="Q24" s="74">
        <f t="shared" si="5"/>
        <v>0</v>
      </c>
      <c r="R24" s="74" t="s">
        <v>31</v>
      </c>
      <c r="S24" s="74" t="s">
        <v>31</v>
      </c>
      <c r="T24" s="75" t="s">
        <v>50</v>
      </c>
      <c r="U24" s="76"/>
      <c r="V24" s="76"/>
      <c r="W24" s="82"/>
      <c r="X24" s="82"/>
    </row>
    <row r="25" spans="1:24" ht="16.5" customHeight="1">
      <c r="A25" s="81"/>
      <c r="B25" s="68" t="s">
        <v>51</v>
      </c>
      <c r="C25" s="77"/>
      <c r="D25" s="79"/>
      <c r="E25" s="71">
        <f t="shared" si="0"/>
        <v>631</v>
      </c>
      <c r="F25" s="72">
        <f t="shared" si="2"/>
        <v>193</v>
      </c>
      <c r="G25" s="72">
        <f t="shared" si="2"/>
        <v>438</v>
      </c>
      <c r="H25" s="72">
        <f t="shared" si="6"/>
        <v>374</v>
      </c>
      <c r="I25" s="72">
        <v>137</v>
      </c>
      <c r="J25" s="72">
        <v>237</v>
      </c>
      <c r="K25" s="73">
        <f t="shared" si="3"/>
        <v>155</v>
      </c>
      <c r="L25" s="74">
        <v>27</v>
      </c>
      <c r="M25" s="74">
        <v>128</v>
      </c>
      <c r="N25" s="72">
        <f t="shared" si="4"/>
        <v>102</v>
      </c>
      <c r="O25" s="74">
        <v>29</v>
      </c>
      <c r="P25" s="74">
        <v>73</v>
      </c>
      <c r="Q25" s="74">
        <f t="shared" si="5"/>
        <v>0</v>
      </c>
      <c r="R25" s="74" t="s">
        <v>31</v>
      </c>
      <c r="S25" s="74" t="s">
        <v>31</v>
      </c>
      <c r="T25" s="75" t="s">
        <v>52</v>
      </c>
      <c r="U25" s="78"/>
      <c r="V25" s="78"/>
    </row>
    <row r="26" spans="1:24" ht="16.5" customHeight="1">
      <c r="A26" s="81"/>
      <c r="B26" s="68" t="s">
        <v>53</v>
      </c>
      <c r="C26" s="81"/>
      <c r="D26" s="79"/>
      <c r="E26" s="71">
        <f t="shared" si="0"/>
        <v>181</v>
      </c>
      <c r="F26" s="72">
        <f t="shared" si="2"/>
        <v>67</v>
      </c>
      <c r="G26" s="72">
        <f t="shared" si="2"/>
        <v>114</v>
      </c>
      <c r="H26" s="72">
        <f t="shared" si="6"/>
        <v>181</v>
      </c>
      <c r="I26" s="72">
        <v>67</v>
      </c>
      <c r="J26" s="72">
        <v>114</v>
      </c>
      <c r="K26" s="73">
        <f t="shared" si="3"/>
        <v>0</v>
      </c>
      <c r="L26" s="74" t="s">
        <v>31</v>
      </c>
      <c r="M26" s="74" t="s">
        <v>31</v>
      </c>
      <c r="N26" s="72">
        <f t="shared" si="4"/>
        <v>0</v>
      </c>
      <c r="O26" s="74" t="s">
        <v>31</v>
      </c>
      <c r="P26" s="74" t="s">
        <v>31</v>
      </c>
      <c r="Q26" s="74">
        <f t="shared" si="5"/>
        <v>0</v>
      </c>
      <c r="R26" s="74" t="s">
        <v>31</v>
      </c>
      <c r="S26" s="74" t="s">
        <v>31</v>
      </c>
      <c r="T26" s="75" t="s">
        <v>36</v>
      </c>
      <c r="U26" s="76"/>
      <c r="V26" s="76"/>
    </row>
    <row r="27" spans="1:24" ht="16.5" customHeight="1">
      <c r="A27" s="81"/>
      <c r="B27" s="68" t="s">
        <v>54</v>
      </c>
      <c r="C27" s="81"/>
      <c r="D27" s="79"/>
      <c r="E27" s="71">
        <f t="shared" si="0"/>
        <v>247</v>
      </c>
      <c r="F27" s="72">
        <f t="shared" si="2"/>
        <v>89</v>
      </c>
      <c r="G27" s="72">
        <f t="shared" si="2"/>
        <v>158</v>
      </c>
      <c r="H27" s="72">
        <f t="shared" si="6"/>
        <v>247</v>
      </c>
      <c r="I27" s="72">
        <v>89</v>
      </c>
      <c r="J27" s="72">
        <v>158</v>
      </c>
      <c r="K27" s="73">
        <f t="shared" si="3"/>
        <v>0</v>
      </c>
      <c r="L27" s="73" t="s">
        <v>31</v>
      </c>
      <c r="M27" s="73" t="s">
        <v>31</v>
      </c>
      <c r="N27" s="72">
        <f t="shared" si="4"/>
        <v>0</v>
      </c>
      <c r="O27" s="73" t="s">
        <v>31</v>
      </c>
      <c r="P27" s="73" t="s">
        <v>31</v>
      </c>
      <c r="Q27" s="74">
        <f t="shared" si="5"/>
        <v>0</v>
      </c>
      <c r="R27" s="74"/>
      <c r="S27" s="74" t="s">
        <v>31</v>
      </c>
      <c r="T27" s="75" t="s">
        <v>55</v>
      </c>
      <c r="U27" s="76"/>
      <c r="V27" s="76"/>
    </row>
    <row r="28" spans="1:24" ht="16.5" customHeight="1">
      <c r="A28" s="81"/>
      <c r="B28" s="68" t="s">
        <v>56</v>
      </c>
      <c r="C28" s="81"/>
      <c r="D28" s="79"/>
      <c r="E28" s="71">
        <f t="shared" si="0"/>
        <v>142</v>
      </c>
      <c r="F28" s="72">
        <f>SUM(I28,K28,O28,R28)</f>
        <v>52</v>
      </c>
      <c r="G28" s="72">
        <v>90</v>
      </c>
      <c r="H28" s="72">
        <f t="shared" si="6"/>
        <v>142</v>
      </c>
      <c r="I28" s="72">
        <v>52</v>
      </c>
      <c r="J28" s="72">
        <v>90</v>
      </c>
      <c r="K28" s="73">
        <f t="shared" si="3"/>
        <v>0</v>
      </c>
      <c r="L28" s="74" t="s">
        <v>31</v>
      </c>
      <c r="M28" s="74" t="s">
        <v>31</v>
      </c>
      <c r="N28" s="72">
        <f t="shared" si="4"/>
        <v>0</v>
      </c>
      <c r="O28" s="74" t="s">
        <v>31</v>
      </c>
      <c r="P28" s="74" t="s">
        <v>31</v>
      </c>
      <c r="Q28" s="74">
        <f t="shared" si="5"/>
        <v>0</v>
      </c>
      <c r="R28" s="74" t="s">
        <v>31</v>
      </c>
      <c r="S28" s="74" t="s">
        <v>31</v>
      </c>
      <c r="T28" s="75" t="s">
        <v>57</v>
      </c>
      <c r="U28" s="76"/>
      <c r="V28" s="76"/>
    </row>
    <row r="29" spans="1:24" ht="0.75" customHeight="1">
      <c r="A29" s="81"/>
      <c r="B29" s="68" t="s">
        <v>58</v>
      </c>
      <c r="C29" s="81"/>
      <c r="D29" s="79"/>
      <c r="E29" s="71">
        <f t="shared" si="0"/>
        <v>57</v>
      </c>
      <c r="F29" s="72">
        <f>SUM(I29,K29,O29,R29)</f>
        <v>20</v>
      </c>
      <c r="G29" s="72">
        <f t="shared" si="2"/>
        <v>37</v>
      </c>
      <c r="H29" s="72">
        <f t="shared" si="6"/>
        <v>57</v>
      </c>
      <c r="I29" s="72">
        <v>20</v>
      </c>
      <c r="J29" s="72">
        <v>37</v>
      </c>
      <c r="K29" s="73">
        <f t="shared" si="3"/>
        <v>0</v>
      </c>
      <c r="L29" s="74" t="s">
        <v>31</v>
      </c>
      <c r="M29" s="74" t="s">
        <v>31</v>
      </c>
      <c r="N29" s="72">
        <f t="shared" si="4"/>
        <v>0</v>
      </c>
      <c r="O29" s="74" t="s">
        <v>31</v>
      </c>
      <c r="P29" s="74" t="s">
        <v>31</v>
      </c>
      <c r="Q29" s="74">
        <f t="shared" si="5"/>
        <v>0</v>
      </c>
      <c r="R29" s="74" t="s">
        <v>31</v>
      </c>
      <c r="S29" s="74" t="s">
        <v>31</v>
      </c>
      <c r="T29" s="75" t="s">
        <v>59</v>
      </c>
      <c r="U29" s="76"/>
      <c r="V29" s="76"/>
    </row>
    <row r="30" spans="1:24" ht="6.75" customHeight="1">
      <c r="A30" s="83"/>
      <c r="B30" s="83"/>
      <c r="C30" s="83"/>
      <c r="D30" s="84"/>
      <c r="E30" s="84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6"/>
      <c r="U30" s="83"/>
      <c r="V30" s="81"/>
    </row>
    <row r="31" spans="1:24" ht="14.25" customHeight="1">
      <c r="V31" s="87"/>
      <c r="W31" s="87"/>
    </row>
    <row r="32" spans="1:24" s="68" customFormat="1" ht="13.5" customHeight="1">
      <c r="A32" s="76"/>
      <c r="B32" s="17" t="s">
        <v>60</v>
      </c>
      <c r="C32" s="21"/>
      <c r="D32" s="21"/>
      <c r="E32" s="21"/>
      <c r="F32" s="21"/>
      <c r="G32" s="17"/>
      <c r="H32" s="17"/>
      <c r="I32" s="17"/>
      <c r="J32" s="17"/>
      <c r="L32" s="17"/>
      <c r="M32" s="17" t="s">
        <v>61</v>
      </c>
      <c r="N32" s="17"/>
      <c r="O32" s="17"/>
      <c r="P32" s="17"/>
    </row>
    <row r="33" spans="1:16" ht="12" customHeight="1">
      <c r="A33" s="76"/>
      <c r="B33" s="17"/>
      <c r="C33" s="21"/>
      <c r="D33" s="21"/>
      <c r="E33" s="21"/>
      <c r="F33" s="21"/>
      <c r="G33" s="17"/>
      <c r="H33" s="17"/>
      <c r="I33" s="17"/>
      <c r="J33" s="17"/>
      <c r="L33" s="17"/>
      <c r="M33" s="17" t="s">
        <v>62</v>
      </c>
      <c r="N33" s="17"/>
      <c r="O33" s="17"/>
      <c r="P33" s="17"/>
    </row>
    <row r="34" spans="1:16" ht="12.75" customHeight="1">
      <c r="A34" s="68"/>
      <c r="B34" s="88" t="s">
        <v>63</v>
      </c>
      <c r="C34" s="17" t="s">
        <v>64</v>
      </c>
      <c r="D34" s="17"/>
      <c r="E34" s="17"/>
      <c r="F34" s="17"/>
      <c r="G34" s="17"/>
      <c r="H34" s="17"/>
      <c r="I34" s="17"/>
      <c r="J34" s="17"/>
      <c r="L34" s="17" t="s">
        <v>65</v>
      </c>
      <c r="M34" s="17" t="s">
        <v>66</v>
      </c>
      <c r="O34" s="17"/>
      <c r="P34" s="17"/>
    </row>
    <row r="35" spans="1:16" ht="12" customHeight="1">
      <c r="C35" s="17" t="s">
        <v>67</v>
      </c>
      <c r="D35" s="17"/>
      <c r="E35" s="17"/>
      <c r="F35" s="17"/>
      <c r="G35" s="17"/>
      <c r="H35" s="17"/>
      <c r="I35" s="17"/>
      <c r="J35" s="17"/>
      <c r="L35" s="17"/>
      <c r="M35" s="17" t="s">
        <v>68</v>
      </c>
      <c r="O35" s="17"/>
      <c r="P35" s="17"/>
    </row>
    <row r="36" spans="1:16" ht="15" customHeight="1">
      <c r="C36" s="17" t="s">
        <v>69</v>
      </c>
      <c r="D36" s="17"/>
      <c r="E36" s="17"/>
      <c r="F36" s="17"/>
      <c r="G36" s="17"/>
      <c r="H36" s="17"/>
      <c r="I36" s="17"/>
      <c r="J36" s="17"/>
      <c r="L36" s="17"/>
      <c r="M36" s="17" t="s">
        <v>70</v>
      </c>
      <c r="N36" s="17"/>
      <c r="O36" s="17"/>
      <c r="P36" s="17"/>
    </row>
  </sheetData>
  <mergeCells count="21">
    <mergeCell ref="H9:J9"/>
    <mergeCell ref="K9:M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E7:G7"/>
  </mergeCells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2016-01-19T02:05:01Z</dcterms:created>
  <dcterms:modified xsi:type="dcterms:W3CDTF">2016-01-19T02:05:10Z</dcterms:modified>
</cp:coreProperties>
</file>