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0730" windowHeight="92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8" i="1"/>
  <c r="D28"/>
  <c r="E28"/>
  <c r="F28"/>
  <c r="C29"/>
  <c r="D29"/>
  <c r="E29"/>
  <c r="F29"/>
  <c r="C30"/>
  <c r="D30"/>
  <c r="E30"/>
  <c r="F30"/>
  <c r="C31"/>
  <c r="D31"/>
  <c r="E31"/>
  <c r="F31"/>
  <c r="C32"/>
  <c r="D32"/>
  <c r="E32"/>
  <c r="F32"/>
  <c r="C33"/>
  <c r="D33"/>
  <c r="E33"/>
  <c r="F33"/>
  <c r="C34"/>
  <c r="D34"/>
  <c r="E34"/>
  <c r="F34"/>
  <c r="C35"/>
  <c r="D35"/>
  <c r="E35"/>
  <c r="F35"/>
  <c r="C36"/>
  <c r="D36"/>
  <c r="E36"/>
  <c r="F36"/>
  <c r="C37"/>
  <c r="D37"/>
  <c r="E37"/>
  <c r="F37"/>
  <c r="C38"/>
  <c r="D38"/>
  <c r="E38"/>
  <c r="F38"/>
  <c r="C39"/>
  <c r="D39"/>
  <c r="E39"/>
  <c r="F39"/>
  <c r="C40"/>
  <c r="D40"/>
  <c r="E40"/>
  <c r="F40"/>
  <c r="C41"/>
  <c r="D41"/>
  <c r="E41"/>
  <c r="F41"/>
  <c r="C42"/>
  <c r="D42"/>
  <c r="E42"/>
  <c r="F42"/>
  <c r="K42"/>
  <c r="J42"/>
  <c r="I42"/>
  <c r="H42"/>
  <c r="K41"/>
  <c r="J41"/>
  <c r="I41"/>
  <c r="H41"/>
  <c r="K40"/>
  <c r="J40"/>
  <c r="I40"/>
  <c r="H40"/>
  <c r="K39"/>
  <c r="J39"/>
  <c r="I39"/>
  <c r="H39"/>
  <c r="K38"/>
  <c r="J38"/>
  <c r="I38"/>
  <c r="H38"/>
  <c r="K37"/>
  <c r="J37"/>
  <c r="I37"/>
  <c r="H37"/>
  <c r="K36"/>
  <c r="J36"/>
  <c r="I36"/>
  <c r="H36"/>
  <c r="K35"/>
  <c r="J35"/>
  <c r="I35"/>
  <c r="H35"/>
  <c r="K34"/>
  <c r="J34"/>
  <c r="I34"/>
  <c r="H34"/>
  <c r="K33"/>
  <c r="J33"/>
  <c r="I33"/>
  <c r="H33"/>
  <c r="K32"/>
  <c r="J32"/>
  <c r="I32"/>
  <c r="H32"/>
  <c r="K31"/>
  <c r="J31"/>
  <c r="I31"/>
  <c r="H31"/>
  <c r="K30"/>
  <c r="J30"/>
  <c r="I30"/>
  <c r="H30"/>
  <c r="K29"/>
  <c r="J29"/>
  <c r="I29"/>
  <c r="H29"/>
  <c r="K28"/>
  <c r="J28"/>
  <c r="I28"/>
  <c r="H28"/>
  <c r="K25"/>
  <c r="I25"/>
  <c r="H25"/>
  <c r="J25" l="1"/>
  <c r="D25"/>
  <c r="C25"/>
  <c r="E25"/>
  <c r="F25"/>
</calcChain>
</file>

<file path=xl/sharedStrings.xml><?xml version="1.0" encoding="utf-8"?>
<sst xmlns="http://schemas.openxmlformats.org/spreadsheetml/2006/main" count="46" uniqueCount="32">
  <si>
    <t>อาชีพ</t>
  </si>
  <si>
    <t>พ.ศ. 2554</t>
  </si>
  <si>
    <t>ไตรมาสที่ 1</t>
  </si>
  <si>
    <t>ไตรมาสที่ 2</t>
  </si>
  <si>
    <t>ไตรมาสที่ 3</t>
  </si>
  <si>
    <t>ไตรมาสที่ 4</t>
  </si>
  <si>
    <t>ยอดรวม</t>
  </si>
  <si>
    <t xml:space="preserve">1. ผู้บัญญัติกฎหมาย ข้าราชการระดับอาวุโส </t>
  </si>
  <si>
    <t xml:space="preserve">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</si>
  <si>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</si>
  <si>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</si>
  <si>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</si>
  <si>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</si>
  <si>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</si>
  <si>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</si>
  <si>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และการประมง</t>
  </si>
  <si>
    <t xml:space="preserve">7. ผู้ปฏิบัติงานด้านความสามารถทางฝีมือ </t>
  </si>
  <si>
    <t xml:space="preserve">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</si>
  <si>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</si>
  <si>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</si>
  <si>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</si>
  <si>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และการให้บริการ</t>
  </si>
  <si>
    <t>10. คนงานซึ่งมิได้จำแนกไว้ในหมวดอื่น</t>
  </si>
  <si>
    <t xml:space="preserve">            และผู้จัดการ  </t>
  </si>
  <si>
    <t xml:space="preserve">            และอาชีพที่เกี่ยวข้อง</t>
  </si>
  <si>
    <t>5. พนักงานบริการและพนักงานในร้านค้า  และตลาด</t>
  </si>
  <si>
    <t xml:space="preserve">        และการประมง</t>
  </si>
  <si>
    <t xml:space="preserve">        และธุรกิจอื่นๆที่เกี่ยวข้อง </t>
  </si>
  <si>
    <t xml:space="preserve">        และผู้ปฏิบัติงานด้านการประกอบ</t>
  </si>
  <si>
    <t xml:space="preserve">        และการให้บริการ</t>
  </si>
  <si>
    <t>ตารางที่ 4  จำนวนและร้อยละของผู้มีงานทำ จำแนกตามอาชีพ จ.ภูเก็ต พ.ศ. 2556</t>
  </si>
  <si>
    <t>พ.ศ. 2556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</si>
</sst>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  <numFmt numFmtId="167" formatCode="0.0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7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5" fillId="0" borderId="1" xfId="0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quotePrefix="1" applyFont="1" applyAlignment="1" applyProtection="1">
      <alignment horizontal="left" vertical="center"/>
    </xf>
    <xf numFmtId="165" fontId="4" fillId="0" borderId="0" xfId="1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/>
    <xf numFmtId="0" fontId="6" fillId="0" borderId="0" xfId="0" quotePrefix="1" applyFont="1" applyAlignment="1" applyProtection="1">
      <alignment horizontal="left" vertical="center" shrinkToFit="1"/>
    </xf>
    <xf numFmtId="0" fontId="6" fillId="0" borderId="0" xfId="0" quotePrefix="1" applyFont="1" applyBorder="1" applyAlignment="1" applyProtection="1">
      <alignment horizontal="left" vertical="center"/>
    </xf>
    <xf numFmtId="165" fontId="4" fillId="0" borderId="1" xfId="1" applyNumberFormat="1" applyFont="1" applyBorder="1" applyAlignment="1">
      <alignment vertical="center"/>
    </xf>
    <xf numFmtId="165" fontId="6" fillId="0" borderId="1" xfId="1" applyNumberFormat="1" applyFont="1" applyBorder="1" applyAlignment="1">
      <alignment vertical="center"/>
    </xf>
    <xf numFmtId="0" fontId="6" fillId="0" borderId="3" xfId="0" applyFont="1" applyBorder="1"/>
    <xf numFmtId="0" fontId="5" fillId="0" borderId="3" xfId="0" applyFont="1" applyBorder="1" applyAlignment="1">
      <alignment horizontal="center" vertical="center"/>
    </xf>
    <xf numFmtId="166" fontId="3" fillId="0" borderId="3" xfId="1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66" fontId="3" fillId="0" borderId="0" xfId="1" applyNumberFormat="1" applyFont="1" applyAlignment="1">
      <alignment vertical="center"/>
    </xf>
    <xf numFmtId="166" fontId="4" fillId="0" borderId="0" xfId="1" applyNumberFormat="1" applyFont="1" applyBorder="1" applyAlignment="1">
      <alignment vertical="center"/>
    </xf>
    <xf numFmtId="167" fontId="4" fillId="0" borderId="0" xfId="0" applyNumberFormat="1" applyFont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6" fillId="0" borderId="1" xfId="0" quotePrefix="1" applyFont="1" applyBorder="1" applyAlignment="1" applyProtection="1">
      <alignment horizontal="left" vertical="center"/>
    </xf>
    <xf numFmtId="166" fontId="4" fillId="0" borderId="1" xfId="1" applyNumberFormat="1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workbookViewId="0">
      <selection activeCell="N8" sqref="N8"/>
    </sheetView>
  </sheetViews>
  <sheetFormatPr defaultRowHeight="15"/>
  <cols>
    <col min="1" max="1" width="30.28515625" customWidth="1"/>
    <col min="2" max="7" width="9.140625" hidden="1" customWidth="1"/>
    <col min="8" max="11" width="11.42578125" customWidth="1"/>
  </cols>
  <sheetData>
    <row r="1" spans="1:11" ht="22.5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8.75">
      <c r="A2" s="3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8.75">
      <c r="A3" s="35" t="s">
        <v>0</v>
      </c>
      <c r="B3" s="2"/>
      <c r="C3" s="34" t="s">
        <v>1</v>
      </c>
      <c r="D3" s="34"/>
      <c r="E3" s="34"/>
      <c r="F3" s="34"/>
      <c r="G3" s="2"/>
      <c r="H3" s="34" t="s">
        <v>31</v>
      </c>
      <c r="I3" s="34"/>
      <c r="J3" s="34"/>
      <c r="K3" s="34"/>
    </row>
    <row r="4" spans="1:11" ht="18.75">
      <c r="A4" s="36"/>
      <c r="B4" s="2"/>
      <c r="C4" s="4" t="s">
        <v>2</v>
      </c>
      <c r="D4" s="4" t="s">
        <v>3</v>
      </c>
      <c r="E4" s="4" t="s">
        <v>4</v>
      </c>
      <c r="F4" s="4" t="s">
        <v>5</v>
      </c>
      <c r="G4" s="2"/>
      <c r="H4" s="4" t="s">
        <v>2</v>
      </c>
      <c r="I4" s="4" t="s">
        <v>3</v>
      </c>
      <c r="J4" s="4" t="s">
        <v>4</v>
      </c>
      <c r="K4" s="4" t="s">
        <v>5</v>
      </c>
    </row>
    <row r="5" spans="1:11" ht="18.75">
      <c r="A5" s="5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8.75">
      <c r="A6" s="6"/>
      <c r="B6" s="2"/>
      <c r="C6" s="6"/>
      <c r="D6" s="6"/>
      <c r="E6" s="6"/>
      <c r="F6" s="7"/>
      <c r="G6" s="2"/>
      <c r="H6" s="6"/>
      <c r="I6" s="6"/>
      <c r="J6" s="6"/>
      <c r="K6" s="7"/>
    </row>
    <row r="7" spans="1:11" ht="18.75">
      <c r="A7" s="8" t="s">
        <v>6</v>
      </c>
      <c r="B7" s="11"/>
      <c r="C7" s="9">
        <v>161451.31</v>
      </c>
      <c r="D7" s="9">
        <v>163776.34</v>
      </c>
      <c r="E7" s="9">
        <v>166554.47</v>
      </c>
      <c r="F7" s="10">
        <v>168107.9</v>
      </c>
      <c r="G7" s="11"/>
      <c r="H7" s="9">
        <v>164183</v>
      </c>
      <c r="I7" s="9">
        <v>166885</v>
      </c>
      <c r="J7" s="9">
        <v>162796</v>
      </c>
      <c r="K7" s="10">
        <v>169354</v>
      </c>
    </row>
    <row r="8" spans="1:11" ht="18.75">
      <c r="A8" s="12" t="s">
        <v>7</v>
      </c>
      <c r="B8" s="15"/>
      <c r="C8" s="13"/>
      <c r="D8" s="14"/>
      <c r="E8" s="13"/>
      <c r="F8" s="15"/>
      <c r="G8" s="15"/>
      <c r="H8" s="13"/>
      <c r="I8" s="14"/>
      <c r="J8" s="13"/>
      <c r="K8" s="15"/>
    </row>
    <row r="9" spans="1:11" ht="18.75">
      <c r="A9" s="12" t="s">
        <v>8</v>
      </c>
      <c r="B9" s="15"/>
      <c r="C9" s="13">
        <v>7067.01</v>
      </c>
      <c r="D9" s="16">
        <v>5852.99</v>
      </c>
      <c r="E9" s="13">
        <v>7825.5</v>
      </c>
      <c r="F9" s="17">
        <v>11182.5</v>
      </c>
      <c r="G9" s="15"/>
      <c r="H9" s="13">
        <v>13611</v>
      </c>
      <c r="I9" s="16">
        <v>11028</v>
      </c>
      <c r="J9" s="13">
        <v>8697</v>
      </c>
      <c r="K9" s="17">
        <v>9884</v>
      </c>
    </row>
    <row r="10" spans="1:11" ht="18.75">
      <c r="A10" s="18" t="s">
        <v>9</v>
      </c>
      <c r="B10" s="15"/>
      <c r="C10" s="13">
        <v>6261.65</v>
      </c>
      <c r="D10" s="16">
        <v>4980.91</v>
      </c>
      <c r="E10" s="13">
        <v>7898.1</v>
      </c>
      <c r="F10" s="17">
        <v>11239.1</v>
      </c>
      <c r="G10" s="15"/>
      <c r="H10" s="13">
        <v>10764</v>
      </c>
      <c r="I10" s="16">
        <v>9918</v>
      </c>
      <c r="J10" s="13">
        <v>6040</v>
      </c>
      <c r="K10" s="17">
        <v>9005</v>
      </c>
    </row>
    <row r="11" spans="1:11" ht="18.75">
      <c r="A11" s="12" t="s">
        <v>10</v>
      </c>
      <c r="B11" s="15"/>
      <c r="C11" s="13"/>
      <c r="D11" s="16"/>
      <c r="E11" s="13"/>
      <c r="F11" s="17"/>
      <c r="G11" s="15"/>
      <c r="H11" s="13"/>
      <c r="I11" s="16"/>
      <c r="J11" s="13"/>
      <c r="K11" s="17"/>
    </row>
    <row r="12" spans="1:11" ht="18.75">
      <c r="A12" s="12" t="s">
        <v>11</v>
      </c>
      <c r="B12" s="19"/>
      <c r="C12" s="13">
        <v>7771.8</v>
      </c>
      <c r="D12" s="16">
        <v>9591.7999999999993</v>
      </c>
      <c r="E12" s="13">
        <v>9396.7999999999993</v>
      </c>
      <c r="F12" s="17">
        <v>12259.38</v>
      </c>
      <c r="G12" s="19"/>
      <c r="H12" s="13">
        <v>9478</v>
      </c>
      <c r="I12" s="16">
        <v>12768</v>
      </c>
      <c r="J12" s="13">
        <v>12177</v>
      </c>
      <c r="K12" s="17">
        <v>16113</v>
      </c>
    </row>
    <row r="13" spans="1:11" ht="18.75">
      <c r="A13" s="18" t="s">
        <v>12</v>
      </c>
      <c r="B13" s="19"/>
      <c r="C13" s="13">
        <v>6190.48</v>
      </c>
      <c r="D13" s="16">
        <v>7710.51</v>
      </c>
      <c r="E13" s="13">
        <v>5738.81</v>
      </c>
      <c r="F13" s="17">
        <v>8338.7199999999993</v>
      </c>
      <c r="G13" s="19"/>
      <c r="H13" s="13">
        <v>9284</v>
      </c>
      <c r="I13" s="16">
        <v>8891</v>
      </c>
      <c r="J13" s="13">
        <v>8524</v>
      </c>
      <c r="K13" s="17">
        <v>8902</v>
      </c>
    </row>
    <row r="14" spans="1:11" ht="18.75">
      <c r="A14" s="20" t="s">
        <v>13</v>
      </c>
      <c r="B14" s="19"/>
      <c r="C14" s="13">
        <v>69120.13</v>
      </c>
      <c r="D14" s="16">
        <v>64705.68</v>
      </c>
      <c r="E14" s="13">
        <v>61940.31</v>
      </c>
      <c r="F14" s="17">
        <v>57256.92</v>
      </c>
      <c r="G14" s="19"/>
      <c r="H14" s="13">
        <v>54496</v>
      </c>
      <c r="I14" s="16">
        <v>62013</v>
      </c>
      <c r="J14" s="13">
        <v>60256</v>
      </c>
      <c r="K14" s="17">
        <v>55662</v>
      </c>
    </row>
    <row r="15" spans="1:11" ht="18.75">
      <c r="A15" s="12" t="s">
        <v>14</v>
      </c>
      <c r="B15" s="19"/>
      <c r="C15" s="13"/>
      <c r="D15" s="16"/>
      <c r="E15" s="13"/>
      <c r="F15" s="17"/>
      <c r="G15" s="19"/>
      <c r="H15" s="13"/>
      <c r="I15" s="16"/>
      <c r="J15" s="13"/>
      <c r="K15" s="17"/>
    </row>
    <row r="16" spans="1:11" ht="18.75">
      <c r="A16" s="12" t="s">
        <v>15</v>
      </c>
      <c r="B16" s="19"/>
      <c r="C16" s="13">
        <v>6705.04</v>
      </c>
      <c r="D16" s="16">
        <v>11202</v>
      </c>
      <c r="E16" s="13">
        <v>13027.85</v>
      </c>
      <c r="F16" s="17">
        <v>6549.43</v>
      </c>
      <c r="G16" s="19"/>
      <c r="H16" s="13">
        <v>7730</v>
      </c>
      <c r="I16" s="16">
        <v>10090</v>
      </c>
      <c r="J16" s="13">
        <v>7848</v>
      </c>
      <c r="K16" s="17">
        <v>10825</v>
      </c>
    </row>
    <row r="17" spans="1:11" ht="18.75">
      <c r="A17" s="12" t="s">
        <v>16</v>
      </c>
      <c r="B17" s="19"/>
      <c r="C17" s="13"/>
      <c r="D17" s="16"/>
      <c r="E17" s="13"/>
      <c r="F17" s="17"/>
      <c r="G17" s="19"/>
      <c r="H17" s="13"/>
      <c r="I17" s="16"/>
      <c r="J17" s="13"/>
      <c r="K17" s="17"/>
    </row>
    <row r="18" spans="1:11" ht="18.75">
      <c r="A18" s="12" t="s">
        <v>17</v>
      </c>
      <c r="B18" s="19"/>
      <c r="C18" s="13">
        <v>17892.54</v>
      </c>
      <c r="D18" s="16">
        <v>18552.11</v>
      </c>
      <c r="E18" s="13">
        <v>21989.99</v>
      </c>
      <c r="F18" s="17">
        <v>20834.009999999998</v>
      </c>
      <c r="G18" s="19"/>
      <c r="H18" s="13">
        <v>23133</v>
      </c>
      <c r="I18" s="16">
        <v>17089</v>
      </c>
      <c r="J18" s="13">
        <v>23820</v>
      </c>
      <c r="K18" s="17">
        <v>23189</v>
      </c>
    </row>
    <row r="19" spans="1:11" ht="18.75">
      <c r="A19" s="12" t="s">
        <v>18</v>
      </c>
      <c r="B19" s="19"/>
      <c r="C19" s="13"/>
      <c r="D19" s="16"/>
      <c r="E19" s="13"/>
      <c r="F19" s="17"/>
      <c r="G19" s="19"/>
      <c r="H19" s="13"/>
      <c r="I19" s="16"/>
      <c r="J19" s="13"/>
      <c r="K19" s="17"/>
    </row>
    <row r="20" spans="1:11" ht="18.75">
      <c r="A20" s="12" t="s">
        <v>19</v>
      </c>
      <c r="B20" s="19"/>
      <c r="C20" s="13">
        <v>12974.41</v>
      </c>
      <c r="D20" s="16">
        <v>15379.87</v>
      </c>
      <c r="E20" s="13">
        <v>15824.58</v>
      </c>
      <c r="F20" s="17">
        <v>13545.65</v>
      </c>
      <c r="G20" s="19"/>
      <c r="H20" s="13">
        <v>13385</v>
      </c>
      <c r="I20" s="16">
        <v>15143</v>
      </c>
      <c r="J20" s="13">
        <v>15025</v>
      </c>
      <c r="K20" s="17">
        <v>14684</v>
      </c>
    </row>
    <row r="21" spans="1:11" ht="18.75">
      <c r="A21" s="18" t="s">
        <v>20</v>
      </c>
      <c r="B21" s="19"/>
      <c r="C21" s="13"/>
      <c r="D21" s="16"/>
      <c r="E21" s="13"/>
      <c r="F21" s="17"/>
      <c r="G21" s="19"/>
      <c r="H21" s="13"/>
      <c r="I21" s="16"/>
      <c r="J21" s="13"/>
      <c r="K21" s="17"/>
    </row>
    <row r="22" spans="1:11" ht="18.75">
      <c r="A22" s="18" t="s">
        <v>21</v>
      </c>
      <c r="B22" s="19"/>
      <c r="C22" s="13">
        <v>27468.26</v>
      </c>
      <c r="D22" s="16">
        <v>25800.48</v>
      </c>
      <c r="E22" s="13">
        <v>22912.54</v>
      </c>
      <c r="F22" s="17">
        <v>26902.2</v>
      </c>
      <c r="G22" s="19"/>
      <c r="H22" s="13">
        <v>22302</v>
      </c>
      <c r="I22" s="16">
        <v>19945</v>
      </c>
      <c r="J22" s="13">
        <v>20408</v>
      </c>
      <c r="K22" s="17">
        <v>21090</v>
      </c>
    </row>
    <row r="23" spans="1:11" ht="18.75">
      <c r="A23" s="21" t="s">
        <v>22</v>
      </c>
      <c r="B23" s="19"/>
      <c r="C23" s="22">
        <v>0</v>
      </c>
      <c r="D23" s="22">
        <v>0</v>
      </c>
      <c r="E23" s="22">
        <v>0</v>
      </c>
      <c r="F23" s="23">
        <v>0</v>
      </c>
      <c r="G23" s="19"/>
      <c r="H23" s="22">
        <v>0</v>
      </c>
      <c r="I23" s="22">
        <v>0</v>
      </c>
      <c r="J23" s="22">
        <v>0</v>
      </c>
      <c r="K23" s="23">
        <v>0</v>
      </c>
    </row>
    <row r="24" spans="1:11" ht="17.25">
      <c r="A24" s="24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18.75">
      <c r="A25" s="25" t="s">
        <v>6</v>
      </c>
      <c r="B25" s="11"/>
      <c r="C25" s="26">
        <f>SUM(C28:C42)</f>
        <v>100.00000619381782</v>
      </c>
      <c r="D25" s="26">
        <f>SUM(D28:D42)</f>
        <v>100.00000610588806</v>
      </c>
      <c r="E25" s="26">
        <f>SUM(E28:E42)</f>
        <v>100.00000600404181</v>
      </c>
      <c r="F25" s="26">
        <f>SUM(F28:F42)</f>
        <v>100.00000594856041</v>
      </c>
      <c r="G25" s="11"/>
      <c r="H25" s="26">
        <f>SUM(H28:H42)</f>
        <v>100</v>
      </c>
      <c r="I25" s="26">
        <f>SUM(I28:I42)</f>
        <v>99.999999999999986</v>
      </c>
      <c r="J25" s="26">
        <f>SUM(J28:J42)</f>
        <v>99.999385734293213</v>
      </c>
      <c r="K25" s="26">
        <f>SUM(K28:K42)</f>
        <v>100</v>
      </c>
    </row>
    <row r="26" spans="1:11" ht="18.75">
      <c r="A26" s="27"/>
      <c r="B26" s="11"/>
      <c r="C26" s="28"/>
      <c r="D26" s="28"/>
      <c r="E26" s="28"/>
      <c r="F26" s="28"/>
      <c r="G26" s="11"/>
      <c r="H26" s="28"/>
      <c r="I26" s="28"/>
      <c r="J26" s="28"/>
      <c r="K26" s="28"/>
    </row>
    <row r="27" spans="1:11" ht="18.75">
      <c r="A27" s="12" t="s">
        <v>7</v>
      </c>
      <c r="B27" s="15"/>
      <c r="C27" s="29"/>
      <c r="D27" s="30"/>
      <c r="E27" s="29"/>
      <c r="F27" s="29"/>
      <c r="G27" s="15"/>
      <c r="H27" s="29"/>
      <c r="I27" s="30"/>
      <c r="J27" s="29"/>
      <c r="K27" s="29"/>
    </row>
    <row r="28" spans="1:11" ht="18.75">
      <c r="A28" s="12" t="s">
        <v>23</v>
      </c>
      <c r="B28" s="15"/>
      <c r="C28" s="29">
        <f>(C9*100)/$C$7</f>
        <v>4.3771772430957672</v>
      </c>
      <c r="D28" s="31">
        <f>(D9*100)/$D$7</f>
        <v>3.5737701795021186</v>
      </c>
      <c r="E28" s="31">
        <f>(E9*100)/$E$7</f>
        <v>4.6984629112626033</v>
      </c>
      <c r="F28" s="31">
        <f>(F9*100)/$F$7</f>
        <v>6.6519776881395822</v>
      </c>
      <c r="G28" s="15"/>
      <c r="H28" s="29">
        <f>(H9*100)/H7</f>
        <v>8.2901396612316738</v>
      </c>
      <c r="I28" s="29">
        <f>(I9*100)/I7</f>
        <v>6.6081433322347722</v>
      </c>
      <c r="J28" s="29">
        <f>(J9*100)/J7</f>
        <v>5.3422688518145405</v>
      </c>
      <c r="K28" s="29">
        <f>(K9*100)/K7</f>
        <v>5.8362955702256807</v>
      </c>
    </row>
    <row r="29" spans="1:11" ht="18.75">
      <c r="A29" s="18" t="s">
        <v>9</v>
      </c>
      <c r="B29" s="15"/>
      <c r="C29" s="29">
        <f>(C10*100)/$C$7</f>
        <v>3.8783519316133144</v>
      </c>
      <c r="D29" s="29">
        <f t="shared" ref="D29:D42" si="0">(D10*100)/$D$7</f>
        <v>3.0412878929886942</v>
      </c>
      <c r="E29" s="29">
        <f t="shared" ref="E29:E42" si="1">(E10*100)/$E$7</f>
        <v>4.7420522547368433</v>
      </c>
      <c r="F29" s="29">
        <f t="shared" ref="F29:F42" si="2">(F10*100)/$F$7</f>
        <v>6.6856465401090608</v>
      </c>
      <c r="G29" s="15"/>
      <c r="H29" s="29">
        <f>(H10*100)/H7</f>
        <v>6.5560989871058517</v>
      </c>
      <c r="I29" s="29">
        <f>(I10*100)/I7</f>
        <v>5.9430146508074424</v>
      </c>
      <c r="J29" s="29">
        <f>(J10*100)/J7</f>
        <v>3.7101648689156983</v>
      </c>
      <c r="K29" s="29">
        <f>(K10*100)/K7</f>
        <v>5.3172644283571691</v>
      </c>
    </row>
    <row r="30" spans="1:11" ht="18.75">
      <c r="A30" s="12" t="s">
        <v>10</v>
      </c>
      <c r="B30" s="15"/>
      <c r="C30" s="29">
        <f t="shared" ref="C30:C42" si="3">(C11*100)/$C$7</f>
        <v>0</v>
      </c>
      <c r="D30" s="29">
        <f t="shared" si="0"/>
        <v>0</v>
      </c>
      <c r="E30" s="29">
        <f t="shared" si="1"/>
        <v>0</v>
      </c>
      <c r="F30" s="29">
        <f t="shared" si="2"/>
        <v>0</v>
      </c>
      <c r="G30" s="15"/>
      <c r="H30" s="29">
        <f>(H11*100)/$C$7</f>
        <v>0</v>
      </c>
      <c r="I30" s="29">
        <f>(I11*100)/$D$7</f>
        <v>0</v>
      </c>
      <c r="J30" s="29">
        <f>(J11*100)/$E$7</f>
        <v>0</v>
      </c>
      <c r="K30" s="29">
        <f>(K11*100)/$F$7</f>
        <v>0</v>
      </c>
    </row>
    <row r="31" spans="1:11" ht="18.75">
      <c r="A31" s="12" t="s">
        <v>24</v>
      </c>
      <c r="B31" s="19"/>
      <c r="C31" s="29">
        <f t="shared" si="3"/>
        <v>4.8137113288210545</v>
      </c>
      <c r="D31" s="29">
        <f t="shared" si="0"/>
        <v>5.8566457157364731</v>
      </c>
      <c r="E31" s="29">
        <f t="shared" si="1"/>
        <v>5.6418779994316566</v>
      </c>
      <c r="F31" s="29">
        <f t="shared" si="2"/>
        <v>7.2925662625016434</v>
      </c>
      <c r="G31" s="19"/>
      <c r="H31" s="29">
        <f>(H12*100)/H7</f>
        <v>5.7728266629309974</v>
      </c>
      <c r="I31" s="29">
        <f>(I12*100)/I7</f>
        <v>7.6507774814992358</v>
      </c>
      <c r="J31" s="29">
        <f>(J12*100)/J7</f>
        <v>7.479913511388486</v>
      </c>
      <c r="K31" s="29">
        <f>(K12*100)/K7</f>
        <v>9.514389976026548</v>
      </c>
    </row>
    <row r="32" spans="1:11" ht="18.75">
      <c r="A32" s="18" t="s">
        <v>12</v>
      </c>
      <c r="B32" s="19"/>
      <c r="C32" s="29">
        <f t="shared" si="3"/>
        <v>3.8342705302298259</v>
      </c>
      <c r="D32" s="29">
        <f t="shared" si="0"/>
        <v>4.7079510996521234</v>
      </c>
      <c r="E32" s="29">
        <f t="shared" si="1"/>
        <v>3.4456055127190521</v>
      </c>
      <c r="F32" s="29">
        <f t="shared" si="2"/>
        <v>4.9603379734087447</v>
      </c>
      <c r="G32" s="19"/>
      <c r="H32" s="29">
        <f>(H13*100)/H7</f>
        <v>5.6546658302016652</v>
      </c>
      <c r="I32" s="29">
        <f>(I13*100)/I7</f>
        <v>5.327620816730084</v>
      </c>
      <c r="J32" s="29">
        <f>(J13*100)/J7</f>
        <v>5.2360008845426176</v>
      </c>
      <c r="K32" s="29">
        <f>(K13*100)/K7</f>
        <v>5.2564450795375368</v>
      </c>
    </row>
    <row r="33" spans="1:11" ht="18.75">
      <c r="A33" s="20" t="s">
        <v>25</v>
      </c>
      <c r="B33" s="19"/>
      <c r="C33" s="29">
        <f t="shared" si="3"/>
        <v>42.811749251213882</v>
      </c>
      <c r="D33" s="29">
        <f t="shared" si="0"/>
        <v>39.508563935425592</v>
      </c>
      <c r="E33" s="29">
        <f t="shared" si="1"/>
        <v>37.189221039819586</v>
      </c>
      <c r="F33" s="29">
        <f t="shared" si="2"/>
        <v>34.059624800500153</v>
      </c>
      <c r="G33" s="19"/>
      <c r="H33" s="29">
        <f>(H14*100)/H7</f>
        <v>33.192230620709815</v>
      </c>
      <c r="I33" s="29">
        <f>(I14*100)/I7</f>
        <v>37.159121550768496</v>
      </c>
      <c r="J33" s="29">
        <f>(J14*100)/J7</f>
        <v>37.013194427381507</v>
      </c>
      <c r="K33" s="29">
        <f>(K14*100)/K7</f>
        <v>32.867248485421072</v>
      </c>
    </row>
    <row r="34" spans="1:11" ht="18.75">
      <c r="A34" s="12" t="s">
        <v>14</v>
      </c>
      <c r="B34" s="19"/>
      <c r="C34" s="29">
        <f t="shared" si="3"/>
        <v>0</v>
      </c>
      <c r="D34" s="29">
        <f t="shared" si="0"/>
        <v>0</v>
      </c>
      <c r="E34" s="29">
        <f t="shared" si="1"/>
        <v>0</v>
      </c>
      <c r="F34" s="29">
        <f t="shared" si="2"/>
        <v>0</v>
      </c>
      <c r="G34" s="19"/>
      <c r="H34" s="29">
        <f t="shared" ref="H34:H42" si="4">(H15*100)/H10</f>
        <v>0</v>
      </c>
      <c r="I34" s="29">
        <f>(I15*100)/$D$7</f>
        <v>0</v>
      </c>
      <c r="J34" s="29">
        <f>(J15*100)/$E$7</f>
        <v>0</v>
      </c>
      <c r="K34" s="29">
        <f>(K15*100)/$F$7</f>
        <v>0</v>
      </c>
    </row>
    <row r="35" spans="1:11" ht="18.75">
      <c r="A35" s="12" t="s">
        <v>26</v>
      </c>
      <c r="B35" s="19"/>
      <c r="C35" s="29">
        <f t="shared" si="3"/>
        <v>4.1529796196760493</v>
      </c>
      <c r="D35" s="29">
        <f t="shared" si="0"/>
        <v>6.8398158122229376</v>
      </c>
      <c r="E35" s="29">
        <f t="shared" si="1"/>
        <v>7.821975597532747</v>
      </c>
      <c r="F35" s="29">
        <f t="shared" si="2"/>
        <v>3.8959680062626445</v>
      </c>
      <c r="G35" s="19"/>
      <c r="H35" s="29">
        <f>(H16*100)/H7</f>
        <v>4.7081610154522693</v>
      </c>
      <c r="I35" s="29">
        <f>(I16*100)/I7</f>
        <v>6.0460796356772626</v>
      </c>
      <c r="J35" s="29">
        <f>(J16*100)/J7</f>
        <v>4.8207572667633114</v>
      </c>
      <c r="K35" s="29">
        <f>(K16*100)/K7</f>
        <v>6.3919364172089237</v>
      </c>
    </row>
    <row r="36" spans="1:11" ht="18.75">
      <c r="A36" s="12" t="s">
        <v>16</v>
      </c>
      <c r="B36" s="19"/>
      <c r="C36" s="29">
        <f t="shared" si="3"/>
        <v>0</v>
      </c>
      <c r="D36" s="29">
        <f t="shared" si="0"/>
        <v>0</v>
      </c>
      <c r="E36" s="29">
        <f t="shared" si="1"/>
        <v>0</v>
      </c>
      <c r="F36" s="29">
        <f t="shared" si="2"/>
        <v>0</v>
      </c>
      <c r="G36" s="19"/>
      <c r="H36" s="29">
        <f t="shared" si="4"/>
        <v>0</v>
      </c>
      <c r="I36" s="29">
        <f>(I17*100)/$D$7</f>
        <v>0</v>
      </c>
      <c r="J36" s="29">
        <f>(J17*100)/$E$7</f>
        <v>0</v>
      </c>
      <c r="K36" s="29">
        <f>(K17*100)/$F$7</f>
        <v>0</v>
      </c>
    </row>
    <row r="37" spans="1:11" ht="18.75">
      <c r="A37" s="12" t="s">
        <v>27</v>
      </c>
      <c r="B37" s="19"/>
      <c r="C37" s="29">
        <f t="shared" si="3"/>
        <v>11.082313299285092</v>
      </c>
      <c r="D37" s="29">
        <f t="shared" si="0"/>
        <v>11.32771070595423</v>
      </c>
      <c r="E37" s="29">
        <f t="shared" si="1"/>
        <v>13.202881916048245</v>
      </c>
      <c r="F37" s="29">
        <f t="shared" si="2"/>
        <v>12.393236724746426</v>
      </c>
      <c r="G37" s="19"/>
      <c r="H37" s="29">
        <f>(H18*100)/H7</f>
        <v>14.089765688286851</v>
      </c>
      <c r="I37" s="29">
        <f>(I18*100)/I7</f>
        <v>10.23998561883932</v>
      </c>
      <c r="J37" s="29">
        <f>(J18*100)/J7</f>
        <v>14.631809135359591</v>
      </c>
      <c r="K37" s="29">
        <f>(K18*100)/K7</f>
        <v>13.692620192023808</v>
      </c>
    </row>
    <row r="38" spans="1:11" ht="18.75">
      <c r="A38" s="12" t="s">
        <v>18</v>
      </c>
      <c r="B38" s="19"/>
      <c r="C38" s="29">
        <f t="shared" si="3"/>
        <v>0</v>
      </c>
      <c r="D38" s="29">
        <f t="shared" si="0"/>
        <v>0</v>
      </c>
      <c r="E38" s="29">
        <f t="shared" si="1"/>
        <v>0</v>
      </c>
      <c r="F38" s="29">
        <f t="shared" si="2"/>
        <v>0</v>
      </c>
      <c r="G38" s="19"/>
      <c r="H38" s="29">
        <f t="shared" si="4"/>
        <v>0</v>
      </c>
      <c r="I38" s="29">
        <f>(I19*100)/$D$7</f>
        <v>0</v>
      </c>
      <c r="J38" s="29">
        <f>(J19*100)/$E$7</f>
        <v>0</v>
      </c>
      <c r="K38" s="29">
        <f>(K19*100)/$F$7</f>
        <v>0</v>
      </c>
    </row>
    <row r="39" spans="1:11" ht="18.75">
      <c r="A39" s="12" t="s">
        <v>28</v>
      </c>
      <c r="B39" s="19"/>
      <c r="C39" s="29">
        <f t="shared" si="3"/>
        <v>8.0361131786419069</v>
      </c>
      <c r="D39" s="29">
        <f t="shared" si="0"/>
        <v>9.3907764699101222</v>
      </c>
      <c r="E39" s="29">
        <f t="shared" si="1"/>
        <v>9.5011439801045263</v>
      </c>
      <c r="F39" s="29">
        <f t="shared" si="2"/>
        <v>8.0577117434695218</v>
      </c>
      <c r="G39" s="19"/>
      <c r="H39" s="29">
        <f>(H20*100)/H7</f>
        <v>8.1524883818665757</v>
      </c>
      <c r="I39" s="29">
        <f>(I20*100)/I7</f>
        <v>9.0739131737423975</v>
      </c>
      <c r="J39" s="29">
        <f>(J20*100)/J7</f>
        <v>9.2293422442811863</v>
      </c>
      <c r="K39" s="29">
        <f>(K20*100)/K7</f>
        <v>8.6705953210434945</v>
      </c>
    </row>
    <row r="40" spans="1:11" ht="18.75">
      <c r="A40" s="18" t="s">
        <v>20</v>
      </c>
      <c r="B40" s="19"/>
      <c r="C40" s="29">
        <f t="shared" si="3"/>
        <v>0</v>
      </c>
      <c r="D40" s="29">
        <f t="shared" si="0"/>
        <v>0</v>
      </c>
      <c r="E40" s="29">
        <f t="shared" si="1"/>
        <v>0</v>
      </c>
      <c r="F40" s="29">
        <f t="shared" si="2"/>
        <v>0</v>
      </c>
      <c r="G40" s="19"/>
      <c r="H40" s="29">
        <f t="shared" si="4"/>
        <v>0</v>
      </c>
      <c r="I40" s="29">
        <f>(I21*100)/$D$7</f>
        <v>0</v>
      </c>
      <c r="J40" s="29">
        <f>(J21*100)/$E$7</f>
        <v>0</v>
      </c>
      <c r="K40" s="29">
        <f>(K21*100)/$F$7</f>
        <v>0</v>
      </c>
    </row>
    <row r="41" spans="1:11" ht="18.75">
      <c r="A41" s="18" t="s">
        <v>29</v>
      </c>
      <c r="B41" s="19"/>
      <c r="C41" s="29">
        <f t="shared" si="3"/>
        <v>17.013339811240925</v>
      </c>
      <c r="D41" s="29">
        <f t="shared" si="0"/>
        <v>15.753484294495774</v>
      </c>
      <c r="E41" s="29">
        <f t="shared" si="1"/>
        <v>13.756784792386538</v>
      </c>
      <c r="F41" s="29">
        <f t="shared" si="2"/>
        <v>16.002936209422639</v>
      </c>
      <c r="G41" s="19"/>
      <c r="H41" s="29">
        <f>(H22*100)/H7</f>
        <v>13.583623152214297</v>
      </c>
      <c r="I41" s="29">
        <f>(I22*100)/I7</f>
        <v>11.951343739700992</v>
      </c>
      <c r="J41" s="29">
        <f>(J22*100)/J7</f>
        <v>12.535934543846286</v>
      </c>
      <c r="K41" s="29">
        <f>(K22*100)/K7</f>
        <v>12.453204530155768</v>
      </c>
    </row>
    <row r="42" spans="1:11" ht="18.75">
      <c r="A42" s="32" t="s">
        <v>22</v>
      </c>
      <c r="B42" s="19"/>
      <c r="C42" s="33">
        <f t="shared" si="3"/>
        <v>0</v>
      </c>
      <c r="D42" s="33">
        <f t="shared" si="0"/>
        <v>0</v>
      </c>
      <c r="E42" s="33">
        <f t="shared" si="1"/>
        <v>0</v>
      </c>
      <c r="F42" s="33">
        <f t="shared" si="2"/>
        <v>0</v>
      </c>
      <c r="G42" s="19"/>
      <c r="H42" s="29">
        <f t="shared" si="4"/>
        <v>0</v>
      </c>
      <c r="I42" s="33">
        <f>(I23*100)/$D$7</f>
        <v>0</v>
      </c>
      <c r="J42" s="33">
        <f>(J23*100)/$E$7</f>
        <v>0</v>
      </c>
      <c r="K42" s="33">
        <f>(K23*100)/$F$7</f>
        <v>0</v>
      </c>
    </row>
  </sheetData>
  <mergeCells count="3">
    <mergeCell ref="H3:K3"/>
    <mergeCell ref="C3:F3"/>
    <mergeCell ref="A3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nso90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Chan</cp:lastModifiedBy>
  <dcterms:created xsi:type="dcterms:W3CDTF">2013-04-03T10:52:25Z</dcterms:created>
  <dcterms:modified xsi:type="dcterms:W3CDTF">2014-11-10T07:57:54Z</dcterms:modified>
</cp:coreProperties>
</file>